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Мои ДОХОДЫ\Реестр источников доходов\2022\"/>
    </mc:Choice>
  </mc:AlternateContent>
  <xr:revisionPtr revIDLastSave="0" documentId="13_ncr:1_{E4678521-9706-4F07-A534-27327DECCCE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4" i="2" l="1"/>
  <c r="S54" i="2"/>
  <c r="S75" i="2" s="1"/>
  <c r="R74" i="2"/>
  <c r="R54" i="2"/>
  <c r="R75" i="2" s="1"/>
  <c r="Q74" i="2"/>
  <c r="Q54" i="2"/>
  <c r="Q75" i="2" s="1"/>
  <c r="P75" i="2"/>
  <c r="O75" i="2"/>
  <c r="P74" i="2"/>
  <c r="O74" i="2"/>
  <c r="P54" i="2"/>
  <c r="O54" i="2"/>
</calcChain>
</file>

<file path=xl/sharedStrings.xml><?xml version="1.0" encoding="utf-8"?>
<sst xmlns="http://schemas.openxmlformats.org/spreadsheetml/2006/main" count="387" uniqueCount="333">
  <si>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</si>
  <si>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</si>
  <si>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</si>
  <si>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</si>
  <si>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</si>
  <si>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</si>
  <si>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</si>
  <si>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</si>
  <si>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</si>
  <si>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</si>
  <si>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</si>
  <si>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</si>
  <si>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</si>
  <si>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112010600151666210000220001</t>
  </si>
  <si>
    <t>60015166621000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</si>
  <si>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</si>
  <si>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</si>
  <si>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</si>
  <si>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0101</t>
  </si>
  <si>
    <t>112010600161666210000220001</t>
  </si>
  <si>
    <t>60016166621000</t>
  </si>
  <si>
    <t>04811201030010000120</t>
  </si>
  <si>
    <t>Плата за сбросы загрязняющих веществ в водные объекты</t>
  </si>
  <si>
    <t>0102</t>
  </si>
  <si>
    <t>112010600185666210000220001</t>
  </si>
  <si>
    <t>60018566621000</t>
  </si>
  <si>
    <t>04811201041010000120</t>
  </si>
  <si>
    <t>Плата за размещение отходов производства</t>
  </si>
  <si>
    <t>0103</t>
  </si>
  <si>
    <t>103010600226666210000220001</t>
  </si>
  <si>
    <t>60022666621000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</si>
  <si>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</si>
  <si>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</si>
  <si>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Федерального казначейства по Смоленской области</t>
  </si>
  <si>
    <t>0107</t>
  </si>
  <si>
    <t>103010600225666210000220001</t>
  </si>
  <si>
    <t>60022566621000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</si>
  <si>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</si>
  <si>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</si>
  <si>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0106</t>
  </si>
  <si>
    <t>103010600224666210000220001</t>
  </si>
  <si>
    <t>60022466621000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</si>
  <si>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</si>
  <si>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</si>
  <si>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0105</t>
  </si>
  <si>
    <t>103010600219666210000220001</t>
  </si>
  <si>
    <t>60021966621000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</si>
  <si>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</si>
  <si>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</si>
  <si>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0104</t>
  </si>
  <si>
    <t>101010600029666210000220001</t>
  </si>
  <si>
    <t>60002966621000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</si>
  <si>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</si>
  <si>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</si>
  <si>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</si>
  <si>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101010600369666210000220001</t>
  </si>
  <si>
    <t>60036966621000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</si>
  <si>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</si>
  <si>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</si>
  <si>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0108</t>
  </si>
  <si>
    <t>101010600388666210000220001</t>
  </si>
  <si>
    <t>60038866621000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</si>
  <si>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</si>
  <si>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</si>
  <si>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0109</t>
  </si>
  <si>
    <t>101010600393666210000220001</t>
  </si>
  <si>
    <t>60039366621000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</si>
  <si>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</si>
  <si>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</si>
  <si>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0110</t>
  </si>
  <si>
    <t>105010600408666210000220001</t>
  </si>
  <si>
    <t>60040866621000</t>
  </si>
  <si>
    <t>18210501011010000110</t>
  </si>
  <si>
    <t>налог, взимаемый с налогоплательщиков, выбравших в качестве объекта налогообложения доходы</t>
  </si>
  <si>
    <t>0111</t>
  </si>
  <si>
    <t>105010600418666210000220001</t>
  </si>
  <si>
    <t>60041866621000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</si>
  <si>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</si>
  <si>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</si>
  <si>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0112</t>
  </si>
  <si>
    <t>105020600441666210000220001</t>
  </si>
  <si>
    <t>60044166621000</t>
  </si>
  <si>
    <t>18210502010020000110</t>
  </si>
  <si>
    <t>Единый налог на вмененный доход для отдельных видов деятельности</t>
  </si>
  <si>
    <t>0113</t>
  </si>
  <si>
    <t>105020600024666210000230001</t>
  </si>
  <si>
    <t>60002466621000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</si>
  <si>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</si>
  <si>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</si>
  <si>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0155</t>
  </si>
  <si>
    <t>105010600447666210000220001</t>
  </si>
  <si>
    <t>60044766621000</t>
  </si>
  <si>
    <t>18210503010010000110</t>
  </si>
  <si>
    <t>Единый сельскохозяйственный налог</t>
  </si>
  <si>
    <t>0114</t>
  </si>
  <si>
    <t>105020600512666210000220001</t>
  </si>
  <si>
    <t>60051266621000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</si>
  <si>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</si>
  <si>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</si>
  <si>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0115</t>
  </si>
  <si>
    <t>108010600611666210000220001</t>
  </si>
  <si>
    <t>60061166621000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</si>
  <si>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</si>
  <si>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</si>
  <si>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0116</t>
  </si>
  <si>
    <t>116010600663666210000220001</t>
  </si>
  <si>
    <t>60066366621000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</si>
  <si>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</si>
  <si>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</si>
  <si>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</si>
  <si>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0117</t>
  </si>
  <si>
    <t>116010600860666210000220001</t>
  </si>
  <si>
    <t>60086066621000</t>
  </si>
  <si>
    <t>81111601203010000140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</si>
  <si>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</si>
  <si>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0118</t>
  </si>
  <si>
    <t>116010600026666210000230001</t>
  </si>
  <si>
    <t>60002666621000</t>
  </si>
  <si>
    <t>82011601082010000140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</si>
  <si>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</si>
  <si>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</si>
  <si>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0156</t>
  </si>
  <si>
    <t>116010600949666210000220001</t>
  </si>
  <si>
    <t>60094966621000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</si>
  <si>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</si>
  <si>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</si>
  <si>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0119</t>
  </si>
  <si>
    <t>116010600959666210000220001</t>
  </si>
  <si>
    <t>60095966621000</t>
  </si>
  <si>
    <t>82111601053010000140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</si>
  <si>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</si>
  <si>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Служба по обеспечению деятельности мировых судей Смоленской области</t>
  </si>
  <si>
    <t>0120</t>
  </si>
  <si>
    <t>116010600989666210000220001</t>
  </si>
  <si>
    <t>60098966621000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</si>
  <si>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</si>
  <si>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</si>
  <si>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0121</t>
  </si>
  <si>
    <t>116010600210666210000220001</t>
  </si>
  <si>
    <t>60021066621000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</si>
  <si>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</si>
  <si>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</si>
  <si>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0122</t>
  </si>
  <si>
    <t>116010600014666210000230001</t>
  </si>
  <si>
    <t>60001466621000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</si>
  <si>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</si>
  <si>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</si>
  <si>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0151</t>
  </si>
  <si>
    <t>116010600223666210000220001</t>
  </si>
  <si>
    <t>60022366621000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</si>
  <si>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</si>
  <si>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</si>
  <si>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0123</t>
  </si>
  <si>
    <t>116010600231666210000220001</t>
  </si>
  <si>
    <t>60023166621000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</si>
  <si>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</si>
  <si>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</si>
  <si>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0124</t>
  </si>
  <si>
    <t>116010600012666210000220001</t>
  </si>
  <si>
    <t>60001266621000</t>
  </si>
  <si>
    <t>82111601183010000140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</si>
  <si>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</si>
  <si>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0150</t>
  </si>
  <si>
    <t>116010600243666210000220001</t>
  </si>
  <si>
    <t>60024366621000</t>
  </si>
  <si>
    <t>82111601203010000140</t>
  </si>
  <si>
    <t>0125</t>
  </si>
  <si>
    <t>116010600249666210000220001</t>
  </si>
  <si>
    <t>60024966621000</t>
  </si>
  <si>
    <t>82111601213010001140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</si>
  <si>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</t>
  </si>
  <si>
    <t>0126</t>
  </si>
  <si>
    <t>111050600272666210000220001</t>
  </si>
  <si>
    <t>60027266621000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</si>
  <si>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</si>
  <si>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</si>
  <si>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Ершичский район Смоленской области</t>
  </si>
  <si>
    <t>0128</t>
  </si>
  <si>
    <t>111050600271666210000220001</t>
  </si>
  <si>
    <t>60027166621000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</si>
  <si>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</si>
  <si>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</si>
  <si>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0127</t>
  </si>
  <si>
    <t>111050600281666210000220001</t>
  </si>
  <si>
    <t>60028166621000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</si>
  <si>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</si>
  <si>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</si>
  <si>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0129</t>
  </si>
  <si>
    <t>113050600016666210000230001</t>
  </si>
  <si>
    <t>60001666621000</t>
  </si>
  <si>
    <t>90111302995050000130</t>
  </si>
  <si>
    <t>Прочие доходы от компенсации затрат бюджетов муниципальных районов</t>
  </si>
  <si>
    <t>0152</t>
  </si>
  <si>
    <t>114050600090666210000220001</t>
  </si>
  <si>
    <t>60009066621000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</si>
  <si>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</si>
  <si>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</si>
  <si>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0144</t>
  </si>
  <si>
    <t>114050600285666210000220001</t>
  </si>
  <si>
    <t>60028566621000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</si>
  <si>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</si>
  <si>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</si>
  <si>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0130</t>
  </si>
  <si>
    <t>116010600289666210000220001</t>
  </si>
  <si>
    <t>60028966621000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</si>
  <si>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</si>
  <si>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</si>
  <si>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0131</t>
  </si>
  <si>
    <t>116050600297666210000220001</t>
  </si>
  <si>
    <t>60029766621000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</si>
  <si>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</si>
  <si>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</si>
  <si>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0132</t>
  </si>
  <si>
    <t>117050600113666210000220001</t>
  </si>
  <si>
    <t>60011366621000</t>
  </si>
  <si>
    <t>90111705050050000180</t>
  </si>
  <si>
    <t>Прочие неналоговые доходы бюджетов муниципальных районов</t>
  </si>
  <si>
    <t>0145</t>
  </si>
  <si>
    <t>202050600010666210000220001</t>
  </si>
  <si>
    <t>60001066621000</t>
  </si>
  <si>
    <t>90120229999050000150</t>
  </si>
  <si>
    <t>Прочие субсидии бюджетам муниципальных районов</t>
  </si>
  <si>
    <t>0149</t>
  </si>
  <si>
    <t>202050600338666210000220001</t>
  </si>
  <si>
    <t>60033866621000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</si>
  <si>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</si>
  <si>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</si>
  <si>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0133</t>
  </si>
  <si>
    <t>202050600340666210000220001</t>
  </si>
  <si>
    <t>60034066621000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</si>
  <si>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</si>
  <si>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</si>
  <si>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0134</t>
  </si>
  <si>
    <t>202050600360666210000220001</t>
  </si>
  <si>
    <t>60036066621000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</si>
  <si>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</si>
  <si>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</si>
  <si>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0135</t>
  </si>
  <si>
    <t>219050600394666210000220001</t>
  </si>
  <si>
    <t>60039466621000</t>
  </si>
  <si>
    <t>90121960010050000150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</si>
  <si>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</si>
  <si>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0136</t>
  </si>
  <si>
    <t>202050600399666210000220001</t>
  </si>
  <si>
    <t>60039966621000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</si>
  <si>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</si>
  <si>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</si>
  <si>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0138</t>
  </si>
  <si>
    <t>202050600398666210000220001</t>
  </si>
  <si>
    <t>60039866621000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</si>
  <si>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</si>
  <si>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</si>
  <si>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0137</t>
  </si>
  <si>
    <t>202050600404666210000220001</t>
  </si>
  <si>
    <t>60040466621000</t>
  </si>
  <si>
    <t>90220230024050000150</t>
  </si>
  <si>
    <t>0139</t>
  </si>
  <si>
    <t>202050600002666210000220001</t>
  </si>
  <si>
    <t>60000266621000</t>
  </si>
  <si>
    <t>90420225169050000150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</si>
  <si>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</si>
  <si>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Отдел по образованию Администрации муниципального образования-Ершичский район Смоленской области</t>
  </si>
  <si>
    <t>0147</t>
  </si>
  <si>
    <t>202050600001666210000220001</t>
  </si>
  <si>
    <t>60000166621000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</si>
  <si>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</si>
  <si>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</si>
  <si>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0140</t>
  </si>
  <si>
    <t>202050600028666210000230001</t>
  </si>
  <si>
    <t>60002866621000</t>
  </si>
  <si>
    <t>90420225750050000150</t>
  </si>
  <si>
    <t>Субсидии бюджетам муниципальных районов на реализацию мероприятий по модернизации школьных систем образования</t>
  </si>
  <si>
    <t>0158</t>
  </si>
  <si>
    <t>202050600006666210000220001</t>
  </si>
  <si>
    <t>60000666621000</t>
  </si>
  <si>
    <t>90420229999050000150</t>
  </si>
  <si>
    <t>0148</t>
  </si>
  <si>
    <t>202050600427666210000220001</t>
  </si>
  <si>
    <t>60042766621000</t>
  </si>
  <si>
    <t>90420230024050000150</t>
  </si>
  <si>
    <t>0141</t>
  </si>
  <si>
    <t>202050600443666210000220001</t>
  </si>
  <si>
    <t>60044366621000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</si>
  <si>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</si>
  <si>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</si>
  <si>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0142</t>
  </si>
  <si>
    <t>218050600017666210000230001</t>
  </si>
  <si>
    <t>60001766621000</t>
  </si>
  <si>
    <t>90421805010050000150</t>
  </si>
  <si>
    <t>Доходы бюджетов муниципальных районов от возврата бюджетными учреждениями остатков субсидий прошлых лет.</t>
  </si>
  <si>
    <t>0153</t>
  </si>
  <si>
    <t>219050600018666210000230001</t>
  </si>
  <si>
    <t>60001866621000</t>
  </si>
  <si>
    <t>90421925169050000150</t>
  </si>
  <si>
    <t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</t>
  </si>
  <si>
    <t>0154</t>
  </si>
  <si>
    <t>219050600448666210000220001</t>
  </si>
  <si>
    <t>60044866621000</t>
  </si>
  <si>
    <t>90421960010050000150</t>
  </si>
  <si>
    <t>0143</t>
  </si>
  <si>
    <t>202050600123666210000220001</t>
  </si>
  <si>
    <t>60012366621000</t>
  </si>
  <si>
    <t>90520225519050000150</t>
  </si>
  <si>
    <t>Субсидия бюджетам муниципальных районов на поддержку отрасли культуры</t>
  </si>
  <si>
    <t>отдел по культуре администрации муниципального образования-Ершичский район Смоленской области</t>
  </si>
  <si>
    <t>0146</t>
  </si>
  <si>
    <t>202050600019666210000230001</t>
  </si>
  <si>
    <t>60001966621000</t>
  </si>
  <si>
    <t>90620240014050000150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</si>
  <si>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</si>
  <si>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Контрольно-ревизионная комиссия муниципального образования - Ершичский район Смоленской области</t>
  </si>
  <si>
    <t>0157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</si>
  <si>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</si>
  <si>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</si>
  <si>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</si>
  <si>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</si>
  <si>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</si>
  <si>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</si>
  <si>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</si>
  <si>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Реестр источников доходов  бюджета муниципального образования - Ершичский район Смоленской области на 2022 год (к Решению Ершичского районного Совета депутатов от 27.05.2022 № 26 "О внесении изменений в решение Ершичского районного Совета депутатов от 24.12.2021 года № 100 "О бюджете муниципального образования - Ершичский район Смоленской области на 2022 год и на плановый период 2023 и 2024 годов") по состоянию на 31 мая 2022 года</t>
  </si>
  <si>
    <t>Показатели прогноза доходов 2022 году в соответсвии с законодательством о бюджете</t>
  </si>
  <si>
    <t>Показатели кассовых поступлений на дату 31 мая 2022 г.)</t>
  </si>
  <si>
    <t>Оценка исполнения 2022  года на 31.05.2022 г.</t>
  </si>
  <si>
    <t>2023 год</t>
  </si>
  <si>
    <t>2024 год</t>
  </si>
  <si>
    <t>2025 год</t>
  </si>
  <si>
    <t>Итого по налоговым и неналоговым доходам</t>
  </si>
  <si>
    <t>Итого по безвозмездным поступлениям</t>
  </si>
  <si>
    <t>0159</t>
  </si>
  <si>
    <t>0160</t>
  </si>
  <si>
    <t>0161</t>
  </si>
  <si>
    <t xml:space="preserve">"_31_"    __мая___    2022__   </t>
  </si>
  <si>
    <t>Напреева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</si>
</sst>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0" fontId="3" fillId="0" borderId="8" xfId="29" applyNumberFormat="1" applyProtection="1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9" xfId="31" applyNumberFormat="1" applyProtection="1">
      <alignment horizontal="center" vertical="center" wrapText="1"/>
    </xf>
    <xf numFmtId="0" fontId="1" fillId="0" borderId="7" xfId="32" applyNumberFormat="1" applyProtection="1">
      <alignment horizontal="center"/>
    </xf>
    <xf numFmtId="1" fontId="5" fillId="0" borderId="7" xfId="33" applyNumberFormat="1" applyProtection="1">
      <alignment horizontal="center" vertical="center" shrinkToFit="1"/>
    </xf>
    <xf numFmtId="1" fontId="3" fillId="0" borderId="8" xfId="34" applyNumberFormat="1" applyProtection="1">
      <alignment horizontal="center" vertical="center" shrinkToFit="1"/>
    </xf>
    <xf numFmtId="1" fontId="3" fillId="0" borderId="7" xfId="36" applyNumberFormat="1" applyProtection="1">
      <alignment horizontal="center" vertical="center" shrinkToFit="1"/>
    </xf>
    <xf numFmtId="0" fontId="3" fillId="0" borderId="7" xfId="37" applyNumberFormat="1" applyProtection="1">
      <alignment vertical="top" wrapText="1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49" fontId="3" fillId="0" borderId="7" xfId="41" applyNumberFormat="1" applyProtection="1">
      <alignment horizontal="center"/>
    </xf>
    <xf numFmtId="0" fontId="3" fillId="0" borderId="3" xfId="42" applyNumberFormat="1" applyProtection="1">
      <alignment horizontal="left"/>
    </xf>
    <xf numFmtId="0" fontId="3" fillId="0" borderId="3" xfId="45" applyNumberFormat="1" applyProtection="1">
      <alignment horizontal="left" vertical="top"/>
    </xf>
    <xf numFmtId="164" fontId="3" fillId="0" borderId="3" xfId="49" applyNumberFormat="1" applyProtection="1">
      <alignment horizontal="center" vertical="center" wrapText="1"/>
    </xf>
    <xf numFmtId="1" fontId="3" fillId="0" borderId="7" xfId="36" applyNumberFormat="1" applyProtection="1">
      <alignment horizontal="center" vertical="center" shrinkToFit="1"/>
    </xf>
    <xf numFmtId="1" fontId="3" fillId="0" borderId="7" xfId="35" applyNumberFormat="1" applyProtection="1">
      <alignment horizontal="center" vertical="center" wrapText="1"/>
    </xf>
    <xf numFmtId="1" fontId="3" fillId="0" borderId="7" xfId="35">
      <alignment horizontal="center" vertical="center" wrapText="1"/>
    </xf>
    <xf numFmtId="1" fontId="3" fillId="0" borderId="7" xfId="36" applyNumberFormat="1" applyProtection="1">
      <alignment horizontal="center" vertical="center" shrinkToFit="1"/>
    </xf>
    <xf numFmtId="1" fontId="3" fillId="0" borderId="7" xfId="36">
      <alignment horizontal="center" vertical="center" shrinkToFi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Protection="1">
      <alignment horizontal="center" vertical="center"/>
    </xf>
    <xf numFmtId="0" fontId="1" fillId="0" borderId="7" xfId="28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Protection="1">
      <alignment horizontal="center" vertical="center" wrapText="1"/>
    </xf>
    <xf numFmtId="0" fontId="3" fillId="0" borderId="8" xfId="29">
      <alignment horizontal="center" vertical="center" wrapText="1"/>
    </xf>
    <xf numFmtId="0" fontId="3" fillId="0" borderId="7" xfId="30" applyNumberFormat="1" applyProtection="1">
      <alignment horizontal="center" vertical="center" wrapText="1"/>
    </xf>
    <xf numFmtId="0" fontId="3" fillId="0" borderId="7" xfId="30">
      <alignment horizontal="center" vertical="center" wrapText="1"/>
    </xf>
    <xf numFmtId="0" fontId="3" fillId="0" borderId="1" xfId="30" applyNumberFormat="1" applyBorder="1" applyProtection="1">
      <alignment horizontal="center" vertical="center" wrapText="1"/>
    </xf>
    <xf numFmtId="0" fontId="3" fillId="0" borderId="2" xfId="30" applyNumberFormat="1" applyBorder="1" applyProtection="1">
      <alignment horizontal="center" vertical="center" wrapText="1"/>
    </xf>
    <xf numFmtId="164" fontId="3" fillId="0" borderId="4" xfId="44" applyNumberFormat="1" applyProtection="1">
      <alignment horizontal="center" vertical="center" wrapText="1"/>
    </xf>
    <xf numFmtId="164" fontId="3" fillId="0" borderId="4" xfId="44">
      <alignment horizontal="center" vertical="center" wrapText="1"/>
    </xf>
    <xf numFmtId="49" fontId="3" fillId="0" borderId="4" xfId="43" applyNumberFormat="1" applyProtection="1">
      <alignment horizontal="center" vertical="center" wrapText="1"/>
    </xf>
    <xf numFmtId="49" fontId="3" fillId="0" borderId="4" xfId="43">
      <alignment horizontal="center" vertical="center" wrapText="1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49" fontId="3" fillId="0" borderId="3" xfId="46" applyNumberFormat="1" applyProtection="1">
      <alignment horizontal="center" vertical="center"/>
    </xf>
    <xf numFmtId="49" fontId="3" fillId="0" borderId="3" xfId="46">
      <alignment horizontal="center" vertical="center"/>
    </xf>
    <xf numFmtId="1" fontId="3" fillId="0" borderId="10" xfId="34" applyNumberFormat="1" applyBorder="1" applyAlignment="1" applyProtection="1">
      <alignment horizontal="right" vertical="center" shrinkToFit="1"/>
    </xf>
    <xf numFmtId="1" fontId="3" fillId="0" borderId="5" xfId="34" applyNumberFormat="1" applyBorder="1" applyAlignment="1" applyProtection="1">
      <alignment horizontal="right" vertical="center" shrinkToFit="1"/>
    </xf>
    <xf numFmtId="1" fontId="3" fillId="0" borderId="8" xfId="34" applyNumberFormat="1" applyAlignment="1" applyProtection="1">
      <alignment horizontal="right" vertical="center" shrinkToFit="1"/>
    </xf>
    <xf numFmtId="49" fontId="10" fillId="0" borderId="4" xfId="43" applyNumberFormat="1" applyFont="1" applyProtection="1">
      <alignment horizontal="center" vertical="center" wrapText="1"/>
    </xf>
    <xf numFmtId="49" fontId="10" fillId="0" borderId="4" xfId="43" applyFont="1">
      <alignment horizontal="center" vertical="center" wrapText="1"/>
    </xf>
    <xf numFmtId="0" fontId="11" fillId="0" borderId="3" xfId="42" applyNumberFormat="1" applyFont="1" applyProtection="1">
      <alignment horizontal="left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tabSelected="1" topLeftCell="A4" zoomScale="70" zoomScaleNormal="70" zoomScaleSheetLayoutView="70" zoomScalePageLayoutView="70" workbookViewId="0">
      <selection activeCell="L86" sqref="L86"/>
    </sheetView>
  </sheetViews>
  <sheetFormatPr defaultRowHeight="15" x14ac:dyDescent="0.25"/>
  <cols>
    <col min="1" max="1" width="9.140625" style="1" customWidth="1"/>
    <col min="2" max="2" width="21.425781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4.140625" style="1" customWidth="1"/>
    <col min="20" max="20" width="12.1406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66" t="s">
        <v>319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44" t="s">
        <v>0</v>
      </c>
      <c r="B6" s="45"/>
      <c r="C6" s="45"/>
      <c r="D6" s="45"/>
      <c r="E6" s="45"/>
      <c r="F6" s="70" t="s">
        <v>1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"/>
      <c r="T6" s="8"/>
      <c r="U6" s="2"/>
    </row>
    <row r="7" spans="1:21" ht="15.2" customHeight="1" x14ac:dyDescent="0.25">
      <c r="A7" s="44" t="s">
        <v>2</v>
      </c>
      <c r="B7" s="45"/>
      <c r="C7" s="45"/>
      <c r="D7" s="45"/>
      <c r="E7" s="45"/>
      <c r="F7" s="72" t="s">
        <v>3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"/>
      <c r="T7" s="8"/>
      <c r="U7" s="2"/>
    </row>
    <row r="8" spans="1:21" ht="18.75" customHeight="1" x14ac:dyDescent="0.25">
      <c r="A8" s="2"/>
      <c r="B8" s="48"/>
      <c r="C8" s="49"/>
      <c r="D8" s="13"/>
      <c r="E8" s="14"/>
      <c r="F8" s="74"/>
      <c r="G8" s="75"/>
      <c r="H8" s="75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74.45" customHeight="1" x14ac:dyDescent="0.25">
      <c r="A11" s="46" t="s">
        <v>5</v>
      </c>
      <c r="B11" s="50" t="s">
        <v>6</v>
      </c>
      <c r="C11" s="52" t="s">
        <v>7</v>
      </c>
      <c r="D11" s="53"/>
      <c r="E11" s="52" t="s">
        <v>8</v>
      </c>
      <c r="F11" s="53"/>
      <c r="G11" s="53"/>
      <c r="H11" s="53"/>
      <c r="I11" s="53"/>
      <c r="J11" s="53"/>
      <c r="K11" s="53"/>
      <c r="L11" s="52" t="s">
        <v>9</v>
      </c>
      <c r="M11" s="52" t="s">
        <v>10</v>
      </c>
      <c r="N11" s="52" t="s">
        <v>11</v>
      </c>
      <c r="O11" s="54" t="s">
        <v>320</v>
      </c>
      <c r="P11" s="52" t="s">
        <v>321</v>
      </c>
      <c r="Q11" s="52" t="s">
        <v>322</v>
      </c>
      <c r="R11" s="52" t="s">
        <v>12</v>
      </c>
      <c r="S11" s="53"/>
      <c r="T11" s="53"/>
      <c r="U11" s="2"/>
    </row>
    <row r="12" spans="1:21" ht="76.5" customHeight="1" x14ac:dyDescent="0.25">
      <c r="A12" s="47"/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5"/>
      <c r="P12" s="53"/>
      <c r="Q12" s="53"/>
      <c r="R12" s="25" t="s">
        <v>323</v>
      </c>
      <c r="S12" s="25" t="s">
        <v>324</v>
      </c>
      <c r="T12" s="26" t="s">
        <v>325</v>
      </c>
      <c r="U12" s="2"/>
    </row>
    <row r="13" spans="1:21" ht="15.4" customHeight="1" x14ac:dyDescent="0.25">
      <c r="A13" s="24">
        <v>1</v>
      </c>
      <c r="B13" s="25">
        <v>2</v>
      </c>
      <c r="C13" s="52">
        <v>3</v>
      </c>
      <c r="D13" s="53"/>
      <c r="E13" s="52">
        <v>4</v>
      </c>
      <c r="F13" s="53"/>
      <c r="G13" s="53"/>
      <c r="H13" s="53"/>
      <c r="I13" s="53"/>
      <c r="J13" s="53"/>
      <c r="K13" s="53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1" ht="38.450000000000003" customHeight="1" x14ac:dyDescent="0.25">
      <c r="A14" s="28">
        <v>1</v>
      </c>
      <c r="B14" s="29" t="s">
        <v>13</v>
      </c>
      <c r="C14" s="40" t="s">
        <v>14</v>
      </c>
      <c r="D14" s="41"/>
      <c r="E14" s="42" t="s">
        <v>15</v>
      </c>
      <c r="F14" s="43"/>
      <c r="G14" s="43"/>
      <c r="H14" s="43"/>
      <c r="I14" s="43"/>
      <c r="J14" s="43"/>
      <c r="K14" s="43"/>
      <c r="L14" s="31" t="s">
        <v>16</v>
      </c>
      <c r="M14" s="31" t="s">
        <v>17</v>
      </c>
      <c r="N14" s="30" t="s">
        <v>18</v>
      </c>
      <c r="O14" s="32">
        <v>5800</v>
      </c>
      <c r="P14" s="32">
        <v>10859.76</v>
      </c>
      <c r="Q14" s="32">
        <v>5800</v>
      </c>
      <c r="R14" s="32">
        <v>6000</v>
      </c>
      <c r="S14" s="32">
        <v>6200</v>
      </c>
      <c r="T14" s="32">
        <v>0</v>
      </c>
      <c r="U14" s="2"/>
    </row>
    <row r="15" spans="1:21" ht="38.450000000000003" customHeight="1" x14ac:dyDescent="0.25">
      <c r="A15" s="28">
        <v>2</v>
      </c>
      <c r="B15" s="29" t="s">
        <v>19</v>
      </c>
      <c r="C15" s="40" t="s">
        <v>20</v>
      </c>
      <c r="D15" s="41"/>
      <c r="E15" s="42" t="s">
        <v>21</v>
      </c>
      <c r="F15" s="43"/>
      <c r="G15" s="43"/>
      <c r="H15" s="43"/>
      <c r="I15" s="43"/>
      <c r="J15" s="43"/>
      <c r="K15" s="43"/>
      <c r="L15" s="31" t="s">
        <v>22</v>
      </c>
      <c r="M15" s="31" t="s">
        <v>17</v>
      </c>
      <c r="N15" s="30" t="s">
        <v>23</v>
      </c>
      <c r="O15" s="32">
        <v>2700</v>
      </c>
      <c r="P15" s="32">
        <v>2415.7199999999998</v>
      </c>
      <c r="Q15" s="32">
        <v>2700</v>
      </c>
      <c r="R15" s="32">
        <v>2800</v>
      </c>
      <c r="S15" s="32">
        <v>2900</v>
      </c>
      <c r="T15" s="32">
        <v>0</v>
      </c>
      <c r="U15" s="2"/>
    </row>
    <row r="16" spans="1:21" ht="38.450000000000003" customHeight="1" x14ac:dyDescent="0.25">
      <c r="A16" s="28">
        <v>3</v>
      </c>
      <c r="B16" s="29" t="s">
        <v>24</v>
      </c>
      <c r="C16" s="40" t="s">
        <v>25</v>
      </c>
      <c r="D16" s="41"/>
      <c r="E16" s="42" t="s">
        <v>26</v>
      </c>
      <c r="F16" s="43"/>
      <c r="G16" s="43"/>
      <c r="H16" s="43"/>
      <c r="I16" s="43"/>
      <c r="J16" s="43"/>
      <c r="K16" s="43"/>
      <c r="L16" s="31" t="s">
        <v>27</v>
      </c>
      <c r="M16" s="31" t="s">
        <v>17</v>
      </c>
      <c r="N16" s="30" t="s">
        <v>28</v>
      </c>
      <c r="O16" s="32">
        <v>0</v>
      </c>
      <c r="P16" s="32">
        <v>566.71</v>
      </c>
      <c r="Q16" s="32">
        <v>0</v>
      </c>
      <c r="R16" s="32">
        <v>0</v>
      </c>
      <c r="S16" s="32">
        <v>0</v>
      </c>
      <c r="T16" s="32">
        <v>0</v>
      </c>
      <c r="U16" s="2"/>
    </row>
    <row r="17" spans="1:21" ht="140.44999999999999" customHeight="1" x14ac:dyDescent="0.25">
      <c r="A17" s="28">
        <v>4</v>
      </c>
      <c r="B17" s="29" t="s">
        <v>29</v>
      </c>
      <c r="C17" s="40" t="s">
        <v>30</v>
      </c>
      <c r="D17" s="41"/>
      <c r="E17" s="42" t="s">
        <v>31</v>
      </c>
      <c r="F17" s="43"/>
      <c r="G17" s="43"/>
      <c r="H17" s="43"/>
      <c r="I17" s="43"/>
      <c r="J17" s="43"/>
      <c r="K17" s="43"/>
      <c r="L17" s="31" t="s">
        <v>32</v>
      </c>
      <c r="M17" s="31" t="s">
        <v>33</v>
      </c>
      <c r="N17" s="39" t="s">
        <v>49</v>
      </c>
      <c r="O17" s="32">
        <v>987050</v>
      </c>
      <c r="P17" s="32">
        <v>477609.26</v>
      </c>
      <c r="Q17" s="32">
        <v>987050</v>
      </c>
      <c r="R17" s="32">
        <v>997680</v>
      </c>
      <c r="S17" s="32">
        <v>1001800</v>
      </c>
      <c r="T17" s="32">
        <v>0</v>
      </c>
      <c r="U17" s="2"/>
    </row>
    <row r="18" spans="1:21" ht="165.95" customHeight="1" x14ac:dyDescent="0.25">
      <c r="A18" s="28">
        <v>5</v>
      </c>
      <c r="B18" s="29" t="s">
        <v>35</v>
      </c>
      <c r="C18" s="40" t="s">
        <v>36</v>
      </c>
      <c r="D18" s="41"/>
      <c r="E18" s="42" t="s">
        <v>37</v>
      </c>
      <c r="F18" s="43"/>
      <c r="G18" s="43"/>
      <c r="H18" s="43"/>
      <c r="I18" s="43"/>
      <c r="J18" s="43"/>
      <c r="K18" s="43"/>
      <c r="L18" s="31" t="s">
        <v>38</v>
      </c>
      <c r="M18" s="31" t="s">
        <v>33</v>
      </c>
      <c r="N18" s="39" t="s">
        <v>44</v>
      </c>
      <c r="O18" s="32">
        <v>5460</v>
      </c>
      <c r="P18" s="32">
        <v>2956.21</v>
      </c>
      <c r="Q18" s="32">
        <v>5460</v>
      </c>
      <c r="R18" s="32">
        <v>5590</v>
      </c>
      <c r="S18" s="32">
        <v>5790</v>
      </c>
      <c r="T18" s="32">
        <v>0</v>
      </c>
      <c r="U18" s="2"/>
    </row>
    <row r="19" spans="1:21" ht="140.44999999999999" customHeight="1" x14ac:dyDescent="0.25">
      <c r="A19" s="28">
        <v>6</v>
      </c>
      <c r="B19" s="29" t="s">
        <v>40</v>
      </c>
      <c r="C19" s="40" t="s">
        <v>41</v>
      </c>
      <c r="D19" s="41"/>
      <c r="E19" s="42" t="s">
        <v>42</v>
      </c>
      <c r="F19" s="43"/>
      <c r="G19" s="43"/>
      <c r="H19" s="43"/>
      <c r="I19" s="43"/>
      <c r="J19" s="43"/>
      <c r="K19" s="43"/>
      <c r="L19" s="31" t="s">
        <v>43</v>
      </c>
      <c r="M19" s="31" t="s">
        <v>33</v>
      </c>
      <c r="N19" s="39" t="s">
        <v>39</v>
      </c>
      <c r="O19" s="32">
        <v>1314360</v>
      </c>
      <c r="P19" s="32">
        <v>553485.85</v>
      </c>
      <c r="Q19" s="32">
        <v>1314360</v>
      </c>
      <c r="R19" s="32">
        <v>1350330</v>
      </c>
      <c r="S19" s="32">
        <v>1396300</v>
      </c>
      <c r="T19" s="32">
        <v>0</v>
      </c>
      <c r="U19" s="2"/>
    </row>
    <row r="20" spans="1:21" ht="140.44999999999999" customHeight="1" x14ac:dyDescent="0.25">
      <c r="A20" s="28">
        <v>7</v>
      </c>
      <c r="B20" s="29" t="s">
        <v>45</v>
      </c>
      <c r="C20" s="40" t="s">
        <v>46</v>
      </c>
      <c r="D20" s="41"/>
      <c r="E20" s="42" t="s">
        <v>47</v>
      </c>
      <c r="F20" s="43"/>
      <c r="G20" s="43"/>
      <c r="H20" s="43"/>
      <c r="I20" s="43"/>
      <c r="J20" s="43"/>
      <c r="K20" s="43"/>
      <c r="L20" s="31" t="s">
        <v>48</v>
      </c>
      <c r="M20" s="31" t="s">
        <v>33</v>
      </c>
      <c r="N20" s="39" t="s">
        <v>34</v>
      </c>
      <c r="O20" s="32">
        <v>-123770</v>
      </c>
      <c r="P20" s="32">
        <v>-58607.12</v>
      </c>
      <c r="Q20" s="32">
        <v>-123770</v>
      </c>
      <c r="R20" s="32">
        <v>-123630</v>
      </c>
      <c r="S20" s="32">
        <v>-128560</v>
      </c>
      <c r="T20" s="32">
        <v>0</v>
      </c>
      <c r="U20" s="2"/>
    </row>
    <row r="21" spans="1:21" ht="102.2" customHeight="1" x14ac:dyDescent="0.25">
      <c r="A21" s="28">
        <v>8</v>
      </c>
      <c r="B21" s="29" t="s">
        <v>50</v>
      </c>
      <c r="C21" s="40" t="s">
        <v>51</v>
      </c>
      <c r="D21" s="41"/>
      <c r="E21" s="42" t="s">
        <v>52</v>
      </c>
      <c r="F21" s="43"/>
      <c r="G21" s="43"/>
      <c r="H21" s="43"/>
      <c r="I21" s="43"/>
      <c r="J21" s="43"/>
      <c r="K21" s="43"/>
      <c r="L21" s="31" t="s">
        <v>53</v>
      </c>
      <c r="M21" s="31" t="s">
        <v>54</v>
      </c>
      <c r="N21" s="39" t="s">
        <v>59</v>
      </c>
      <c r="O21" s="32">
        <v>12954400</v>
      </c>
      <c r="P21" s="32">
        <v>3516933.11</v>
      </c>
      <c r="Q21" s="32">
        <v>12954400</v>
      </c>
      <c r="R21" s="32">
        <v>13498500</v>
      </c>
      <c r="S21" s="32">
        <v>14146400</v>
      </c>
      <c r="T21" s="32">
        <v>0</v>
      </c>
      <c r="U21" s="2"/>
    </row>
    <row r="22" spans="1:21" ht="140.44999999999999" customHeight="1" x14ac:dyDescent="0.25">
      <c r="A22" s="28">
        <v>9</v>
      </c>
      <c r="B22" s="29" t="s">
        <v>55</v>
      </c>
      <c r="C22" s="40" t="s">
        <v>56</v>
      </c>
      <c r="D22" s="41"/>
      <c r="E22" s="42" t="s">
        <v>57</v>
      </c>
      <c r="F22" s="43"/>
      <c r="G22" s="43"/>
      <c r="H22" s="43"/>
      <c r="I22" s="43"/>
      <c r="J22" s="43"/>
      <c r="K22" s="43"/>
      <c r="L22" s="31" t="s">
        <v>58</v>
      </c>
      <c r="M22" s="31" t="s">
        <v>54</v>
      </c>
      <c r="N22" s="39" t="s">
        <v>64</v>
      </c>
      <c r="O22" s="32">
        <v>0</v>
      </c>
      <c r="P22" s="32">
        <v>16740.419999999998</v>
      </c>
      <c r="Q22" s="32">
        <v>0</v>
      </c>
      <c r="R22" s="32">
        <v>0</v>
      </c>
      <c r="S22" s="32">
        <v>0</v>
      </c>
      <c r="T22" s="32">
        <v>0</v>
      </c>
      <c r="U22" s="2"/>
    </row>
    <row r="23" spans="1:21" ht="63.95" customHeight="1" x14ac:dyDescent="0.25">
      <c r="A23" s="28">
        <v>10</v>
      </c>
      <c r="B23" s="29" t="s">
        <v>60</v>
      </c>
      <c r="C23" s="40" t="s">
        <v>61</v>
      </c>
      <c r="D23" s="41"/>
      <c r="E23" s="42" t="s">
        <v>62</v>
      </c>
      <c r="F23" s="43"/>
      <c r="G23" s="43"/>
      <c r="H23" s="43"/>
      <c r="I23" s="43"/>
      <c r="J23" s="43"/>
      <c r="K23" s="43"/>
      <c r="L23" s="31" t="s">
        <v>63</v>
      </c>
      <c r="M23" s="31" t="s">
        <v>54</v>
      </c>
      <c r="N23" s="39" t="s">
        <v>69</v>
      </c>
      <c r="O23" s="32">
        <v>0</v>
      </c>
      <c r="P23" s="32">
        <v>2304.62</v>
      </c>
      <c r="Q23" s="32">
        <v>0</v>
      </c>
      <c r="R23" s="32">
        <v>0</v>
      </c>
      <c r="S23" s="32">
        <v>0</v>
      </c>
      <c r="T23" s="32">
        <v>0</v>
      </c>
      <c r="U23" s="2"/>
    </row>
    <row r="24" spans="1:21" ht="114.95" customHeight="1" x14ac:dyDescent="0.25">
      <c r="A24" s="28">
        <v>11</v>
      </c>
      <c r="B24" s="29" t="s">
        <v>65</v>
      </c>
      <c r="C24" s="40" t="s">
        <v>66</v>
      </c>
      <c r="D24" s="41"/>
      <c r="E24" s="42" t="s">
        <v>67</v>
      </c>
      <c r="F24" s="43"/>
      <c r="G24" s="43"/>
      <c r="H24" s="43"/>
      <c r="I24" s="43"/>
      <c r="J24" s="43"/>
      <c r="K24" s="43"/>
      <c r="L24" s="31" t="s">
        <v>68</v>
      </c>
      <c r="M24" s="31" t="s">
        <v>54</v>
      </c>
      <c r="N24" s="39" t="s">
        <v>74</v>
      </c>
      <c r="O24" s="32">
        <v>8600</v>
      </c>
      <c r="P24" s="32">
        <v>14692.95</v>
      </c>
      <c r="Q24" s="32">
        <v>8600</v>
      </c>
      <c r="R24" s="32">
        <v>8600</v>
      </c>
      <c r="S24" s="32">
        <v>8600</v>
      </c>
      <c r="T24" s="32">
        <v>0</v>
      </c>
      <c r="U24" s="2"/>
    </row>
    <row r="25" spans="1:21" ht="38.450000000000003" customHeight="1" x14ac:dyDescent="0.25">
      <c r="A25" s="28">
        <v>12</v>
      </c>
      <c r="B25" s="29" t="s">
        <v>70</v>
      </c>
      <c r="C25" s="40" t="s">
        <v>71</v>
      </c>
      <c r="D25" s="41"/>
      <c r="E25" s="42" t="s">
        <v>72</v>
      </c>
      <c r="F25" s="43"/>
      <c r="G25" s="43"/>
      <c r="H25" s="43"/>
      <c r="I25" s="43"/>
      <c r="J25" s="43"/>
      <c r="K25" s="43"/>
      <c r="L25" s="31" t="s">
        <v>73</v>
      </c>
      <c r="M25" s="31" t="s">
        <v>54</v>
      </c>
      <c r="N25" s="39" t="s">
        <v>79</v>
      </c>
      <c r="O25" s="32">
        <v>1152600</v>
      </c>
      <c r="P25" s="32">
        <v>600772.39</v>
      </c>
      <c r="Q25" s="32">
        <v>1152600</v>
      </c>
      <c r="R25" s="32">
        <v>1195600</v>
      </c>
      <c r="S25" s="32">
        <v>1239300</v>
      </c>
      <c r="T25" s="32">
        <v>0</v>
      </c>
      <c r="U25" s="2"/>
    </row>
    <row r="26" spans="1:21" ht="51.2" customHeight="1" x14ac:dyDescent="0.25">
      <c r="A26" s="28">
        <v>13</v>
      </c>
      <c r="B26" s="29" t="s">
        <v>75</v>
      </c>
      <c r="C26" s="40" t="s">
        <v>76</v>
      </c>
      <c r="D26" s="41"/>
      <c r="E26" s="42" t="s">
        <v>77</v>
      </c>
      <c r="F26" s="43"/>
      <c r="G26" s="43"/>
      <c r="H26" s="43"/>
      <c r="I26" s="43"/>
      <c r="J26" s="43"/>
      <c r="K26" s="43"/>
      <c r="L26" s="31" t="s">
        <v>78</v>
      </c>
      <c r="M26" s="31" t="s">
        <v>54</v>
      </c>
      <c r="N26" s="39" t="s">
        <v>84</v>
      </c>
      <c r="O26" s="32">
        <v>203500</v>
      </c>
      <c r="P26" s="32">
        <v>301992.99</v>
      </c>
      <c r="Q26" s="32">
        <v>203500</v>
      </c>
      <c r="R26" s="32">
        <v>211000</v>
      </c>
      <c r="S26" s="32">
        <v>218700</v>
      </c>
      <c r="T26" s="32">
        <v>0</v>
      </c>
      <c r="U26" s="2"/>
    </row>
    <row r="27" spans="1:21" ht="25.7" customHeight="1" x14ac:dyDescent="0.25">
      <c r="A27" s="28">
        <v>14</v>
      </c>
      <c r="B27" s="29" t="s">
        <v>80</v>
      </c>
      <c r="C27" s="40" t="s">
        <v>81</v>
      </c>
      <c r="D27" s="41"/>
      <c r="E27" s="42" t="s">
        <v>82</v>
      </c>
      <c r="F27" s="43"/>
      <c r="G27" s="43"/>
      <c r="H27" s="43"/>
      <c r="I27" s="43"/>
      <c r="J27" s="43"/>
      <c r="K27" s="43"/>
      <c r="L27" s="31" t="s">
        <v>83</v>
      </c>
      <c r="M27" s="31" t="s">
        <v>54</v>
      </c>
      <c r="N27" s="39" t="s">
        <v>94</v>
      </c>
      <c r="O27" s="32">
        <v>2000</v>
      </c>
      <c r="P27" s="32">
        <v>-4913.3100000000004</v>
      </c>
      <c r="Q27" s="32">
        <v>2000</v>
      </c>
      <c r="R27" s="32">
        <v>1000</v>
      </c>
      <c r="S27" s="32">
        <v>0</v>
      </c>
      <c r="T27" s="32">
        <v>0</v>
      </c>
      <c r="U27" s="2"/>
    </row>
    <row r="28" spans="1:21" ht="51.2" customHeight="1" x14ac:dyDescent="0.25">
      <c r="A28" s="28">
        <v>15</v>
      </c>
      <c r="B28" s="29" t="s">
        <v>85</v>
      </c>
      <c r="C28" s="40" t="s">
        <v>86</v>
      </c>
      <c r="D28" s="41"/>
      <c r="E28" s="42" t="s">
        <v>87</v>
      </c>
      <c r="F28" s="43"/>
      <c r="G28" s="43"/>
      <c r="H28" s="43"/>
      <c r="I28" s="43"/>
      <c r="J28" s="43"/>
      <c r="K28" s="43"/>
      <c r="L28" s="31" t="s">
        <v>88</v>
      </c>
      <c r="M28" s="31" t="s">
        <v>54</v>
      </c>
      <c r="N28" s="39" t="s">
        <v>99</v>
      </c>
      <c r="O28" s="32">
        <v>0</v>
      </c>
      <c r="P28" s="32">
        <v>1.8</v>
      </c>
      <c r="Q28" s="32">
        <v>0</v>
      </c>
      <c r="R28" s="32">
        <v>0</v>
      </c>
      <c r="S28" s="32">
        <v>0</v>
      </c>
      <c r="T28" s="32">
        <v>0</v>
      </c>
      <c r="U28" s="2"/>
    </row>
    <row r="29" spans="1:21" ht="25.7" customHeight="1" x14ac:dyDescent="0.25">
      <c r="A29" s="28">
        <v>16</v>
      </c>
      <c r="B29" s="29" t="s">
        <v>90</v>
      </c>
      <c r="C29" s="40" t="s">
        <v>91</v>
      </c>
      <c r="D29" s="41"/>
      <c r="E29" s="42" t="s">
        <v>92</v>
      </c>
      <c r="F29" s="43"/>
      <c r="G29" s="43"/>
      <c r="H29" s="43"/>
      <c r="I29" s="43"/>
      <c r="J29" s="43"/>
      <c r="K29" s="43"/>
      <c r="L29" s="31" t="s">
        <v>93</v>
      </c>
      <c r="M29" s="31" t="s">
        <v>54</v>
      </c>
      <c r="N29" s="39" t="s">
        <v>104</v>
      </c>
      <c r="O29" s="32">
        <v>3700</v>
      </c>
      <c r="P29" s="32">
        <v>21598.22</v>
      </c>
      <c r="Q29" s="32">
        <v>3700</v>
      </c>
      <c r="R29" s="32">
        <v>3900</v>
      </c>
      <c r="S29" s="32">
        <v>4100</v>
      </c>
      <c r="T29" s="32">
        <v>0</v>
      </c>
      <c r="U29" s="2"/>
    </row>
    <row r="30" spans="1:21" ht="51.2" customHeight="1" x14ac:dyDescent="0.25">
      <c r="A30" s="28">
        <v>17</v>
      </c>
      <c r="B30" s="29" t="s">
        <v>95</v>
      </c>
      <c r="C30" s="40" t="s">
        <v>96</v>
      </c>
      <c r="D30" s="41"/>
      <c r="E30" s="42" t="s">
        <v>97</v>
      </c>
      <c r="F30" s="43"/>
      <c r="G30" s="43"/>
      <c r="H30" s="43"/>
      <c r="I30" s="43"/>
      <c r="J30" s="43"/>
      <c r="K30" s="43"/>
      <c r="L30" s="31" t="s">
        <v>98</v>
      </c>
      <c r="M30" s="31" t="s">
        <v>54</v>
      </c>
      <c r="N30" s="39" t="s">
        <v>110</v>
      </c>
      <c r="O30" s="32">
        <v>273700</v>
      </c>
      <c r="P30" s="32">
        <v>205863.59</v>
      </c>
      <c r="Q30" s="32">
        <v>273700</v>
      </c>
      <c r="R30" s="32">
        <v>284600</v>
      </c>
      <c r="S30" s="32">
        <v>296000</v>
      </c>
      <c r="T30" s="32">
        <v>0</v>
      </c>
      <c r="U30" s="2"/>
    </row>
    <row r="31" spans="1:21" ht="63.95" customHeight="1" x14ac:dyDescent="0.25">
      <c r="A31" s="28">
        <v>18</v>
      </c>
      <c r="B31" s="29" t="s">
        <v>100</v>
      </c>
      <c r="C31" s="40" t="s">
        <v>101</v>
      </c>
      <c r="D31" s="41"/>
      <c r="E31" s="42" t="s">
        <v>102</v>
      </c>
      <c r="F31" s="43"/>
      <c r="G31" s="43"/>
      <c r="H31" s="43"/>
      <c r="I31" s="43"/>
      <c r="J31" s="43"/>
      <c r="K31" s="43"/>
      <c r="L31" s="31" t="s">
        <v>103</v>
      </c>
      <c r="M31" s="31" t="s">
        <v>54</v>
      </c>
      <c r="N31" s="39" t="s">
        <v>115</v>
      </c>
      <c r="O31" s="32">
        <v>214200</v>
      </c>
      <c r="P31" s="32">
        <v>116623.01</v>
      </c>
      <c r="Q31" s="32">
        <v>214200</v>
      </c>
      <c r="R31" s="32">
        <v>222800</v>
      </c>
      <c r="S31" s="32">
        <v>231700</v>
      </c>
      <c r="T31" s="32">
        <v>0</v>
      </c>
      <c r="U31" s="2"/>
    </row>
    <row r="32" spans="1:21" ht="114.95" customHeight="1" x14ac:dyDescent="0.25">
      <c r="A32" s="28">
        <v>19</v>
      </c>
      <c r="B32" s="29" t="s">
        <v>105</v>
      </c>
      <c r="C32" s="40" t="s">
        <v>106</v>
      </c>
      <c r="D32" s="41"/>
      <c r="E32" s="42" t="s">
        <v>107</v>
      </c>
      <c r="F32" s="43"/>
      <c r="G32" s="43"/>
      <c r="H32" s="43"/>
      <c r="I32" s="43"/>
      <c r="J32" s="43"/>
      <c r="K32" s="43"/>
      <c r="L32" s="31" t="s">
        <v>108</v>
      </c>
      <c r="M32" s="31" t="s">
        <v>109</v>
      </c>
      <c r="N32" s="39" t="s">
        <v>126</v>
      </c>
      <c r="O32" s="32">
        <v>500</v>
      </c>
      <c r="P32" s="32">
        <v>250</v>
      </c>
      <c r="Q32" s="32">
        <v>500</v>
      </c>
      <c r="R32" s="32">
        <v>520</v>
      </c>
      <c r="S32" s="32">
        <v>540</v>
      </c>
      <c r="T32" s="32">
        <v>0</v>
      </c>
      <c r="U32" s="2"/>
    </row>
    <row r="33" spans="1:21" ht="114.95" customHeight="1" x14ac:dyDescent="0.25">
      <c r="A33" s="28">
        <v>20</v>
      </c>
      <c r="B33" s="29" t="s">
        <v>111</v>
      </c>
      <c r="C33" s="40" t="s">
        <v>112</v>
      </c>
      <c r="D33" s="41"/>
      <c r="E33" s="42" t="s">
        <v>113</v>
      </c>
      <c r="F33" s="43"/>
      <c r="G33" s="43"/>
      <c r="H33" s="43"/>
      <c r="I33" s="43"/>
      <c r="J33" s="43"/>
      <c r="K33" s="43"/>
      <c r="L33" s="31" t="s">
        <v>114</v>
      </c>
      <c r="M33" s="31" t="s">
        <v>109</v>
      </c>
      <c r="N33" s="39" t="s">
        <v>132</v>
      </c>
      <c r="O33" s="32">
        <v>1100</v>
      </c>
      <c r="P33" s="32">
        <v>0</v>
      </c>
      <c r="Q33" s="32">
        <v>1100</v>
      </c>
      <c r="R33" s="32">
        <v>1130</v>
      </c>
      <c r="S33" s="32">
        <v>1210</v>
      </c>
      <c r="T33" s="32">
        <v>0</v>
      </c>
      <c r="U33" s="2"/>
    </row>
    <row r="34" spans="1:21" ht="140.44999999999999" customHeight="1" x14ac:dyDescent="0.25">
      <c r="A34" s="28">
        <v>21</v>
      </c>
      <c r="B34" s="29" t="s">
        <v>116</v>
      </c>
      <c r="C34" s="40" t="s">
        <v>117</v>
      </c>
      <c r="D34" s="41"/>
      <c r="E34" s="42" t="s">
        <v>118</v>
      </c>
      <c r="F34" s="43"/>
      <c r="G34" s="43"/>
      <c r="H34" s="43"/>
      <c r="I34" s="43"/>
      <c r="J34" s="43"/>
      <c r="K34" s="43"/>
      <c r="L34" s="31" t="s">
        <v>119</v>
      </c>
      <c r="M34" s="31" t="s">
        <v>120</v>
      </c>
      <c r="N34" s="39" t="s">
        <v>137</v>
      </c>
      <c r="O34" s="32">
        <v>5000</v>
      </c>
      <c r="P34" s="32">
        <v>50000</v>
      </c>
      <c r="Q34" s="32">
        <v>5000</v>
      </c>
      <c r="R34" s="32">
        <v>5000</v>
      </c>
      <c r="S34" s="32">
        <v>5000</v>
      </c>
      <c r="T34" s="32">
        <v>0</v>
      </c>
      <c r="U34" s="2"/>
    </row>
    <row r="35" spans="1:21" ht="114.95" customHeight="1" x14ac:dyDescent="0.25">
      <c r="A35" s="28">
        <v>22</v>
      </c>
      <c r="B35" s="29" t="s">
        <v>122</v>
      </c>
      <c r="C35" s="40" t="s">
        <v>123</v>
      </c>
      <c r="D35" s="41"/>
      <c r="E35" s="42" t="s">
        <v>124</v>
      </c>
      <c r="F35" s="43"/>
      <c r="G35" s="43"/>
      <c r="H35" s="43"/>
      <c r="I35" s="43"/>
      <c r="J35" s="43"/>
      <c r="K35" s="43"/>
      <c r="L35" s="31" t="s">
        <v>125</v>
      </c>
      <c r="M35" s="31" t="s">
        <v>120</v>
      </c>
      <c r="N35" s="39" t="s">
        <v>142</v>
      </c>
      <c r="O35" s="32">
        <v>45100</v>
      </c>
      <c r="P35" s="32">
        <v>130534.54</v>
      </c>
      <c r="Q35" s="32">
        <v>45100</v>
      </c>
      <c r="R35" s="32">
        <v>45100</v>
      </c>
      <c r="S35" s="32">
        <v>45100</v>
      </c>
      <c r="T35" s="32">
        <v>0</v>
      </c>
      <c r="U35" s="2"/>
    </row>
    <row r="36" spans="1:21" ht="114.95" customHeight="1" x14ac:dyDescent="0.25">
      <c r="A36" s="28">
        <v>23</v>
      </c>
      <c r="B36" s="29" t="s">
        <v>127</v>
      </c>
      <c r="C36" s="40" t="s">
        <v>128</v>
      </c>
      <c r="D36" s="41"/>
      <c r="E36" s="42" t="s">
        <v>129</v>
      </c>
      <c r="F36" s="43"/>
      <c r="G36" s="43"/>
      <c r="H36" s="43"/>
      <c r="I36" s="43"/>
      <c r="J36" s="43"/>
      <c r="K36" s="43"/>
      <c r="L36" s="31" t="s">
        <v>130</v>
      </c>
      <c r="M36" s="31" t="s">
        <v>131</v>
      </c>
      <c r="N36" s="39" t="s">
        <v>152</v>
      </c>
      <c r="O36" s="32">
        <v>1050</v>
      </c>
      <c r="P36" s="32">
        <v>0</v>
      </c>
      <c r="Q36" s="32">
        <v>1050</v>
      </c>
      <c r="R36" s="32">
        <v>1100</v>
      </c>
      <c r="S36" s="32">
        <v>1150</v>
      </c>
      <c r="T36" s="32">
        <v>0</v>
      </c>
      <c r="U36" s="2"/>
    </row>
    <row r="37" spans="1:21" ht="114.95" customHeight="1" x14ac:dyDescent="0.25">
      <c r="A37" s="28">
        <v>24</v>
      </c>
      <c r="B37" s="29" t="s">
        <v>133</v>
      </c>
      <c r="C37" s="40" t="s">
        <v>134</v>
      </c>
      <c r="D37" s="41"/>
      <c r="E37" s="42" t="s">
        <v>135</v>
      </c>
      <c r="F37" s="43"/>
      <c r="G37" s="43"/>
      <c r="H37" s="43"/>
      <c r="I37" s="43"/>
      <c r="J37" s="43"/>
      <c r="K37" s="43"/>
      <c r="L37" s="31" t="s">
        <v>136</v>
      </c>
      <c r="M37" s="31" t="s">
        <v>131</v>
      </c>
      <c r="N37" s="39" t="s">
        <v>157</v>
      </c>
      <c r="O37" s="32">
        <v>38000</v>
      </c>
      <c r="P37" s="32">
        <v>0</v>
      </c>
      <c r="Q37" s="32">
        <v>38000</v>
      </c>
      <c r="R37" s="32">
        <v>39550</v>
      </c>
      <c r="S37" s="32">
        <v>41150</v>
      </c>
      <c r="T37" s="32">
        <v>0</v>
      </c>
      <c r="U37" s="2"/>
    </row>
    <row r="38" spans="1:21" ht="102.2" customHeight="1" x14ac:dyDescent="0.25">
      <c r="A38" s="28">
        <v>25</v>
      </c>
      <c r="B38" s="29" t="s">
        <v>138</v>
      </c>
      <c r="C38" s="40" t="s">
        <v>139</v>
      </c>
      <c r="D38" s="41"/>
      <c r="E38" s="42" t="s">
        <v>140</v>
      </c>
      <c r="F38" s="43"/>
      <c r="G38" s="43"/>
      <c r="H38" s="43"/>
      <c r="I38" s="43"/>
      <c r="J38" s="43"/>
      <c r="K38" s="43"/>
      <c r="L38" s="31" t="s">
        <v>141</v>
      </c>
      <c r="M38" s="31" t="s">
        <v>131</v>
      </c>
      <c r="N38" s="39" t="s">
        <v>166</v>
      </c>
      <c r="O38" s="32">
        <v>3500</v>
      </c>
      <c r="P38" s="32">
        <v>0</v>
      </c>
      <c r="Q38" s="32">
        <v>3500</v>
      </c>
      <c r="R38" s="32">
        <v>3650</v>
      </c>
      <c r="S38" s="32">
        <v>3800</v>
      </c>
      <c r="T38" s="32">
        <v>0</v>
      </c>
      <c r="U38" s="2"/>
    </row>
    <row r="39" spans="1:21" ht="178.7" customHeight="1" x14ac:dyDescent="0.25">
      <c r="A39" s="28">
        <v>26</v>
      </c>
      <c r="B39" s="29" t="s">
        <v>143</v>
      </c>
      <c r="C39" s="40" t="s">
        <v>144</v>
      </c>
      <c r="D39" s="41"/>
      <c r="E39" s="42" t="s">
        <v>145</v>
      </c>
      <c r="F39" s="43"/>
      <c r="G39" s="43"/>
      <c r="H39" s="43"/>
      <c r="I39" s="43"/>
      <c r="J39" s="43"/>
      <c r="K39" s="43"/>
      <c r="L39" s="31" t="s">
        <v>146</v>
      </c>
      <c r="M39" s="31" t="s">
        <v>131</v>
      </c>
      <c r="N39" s="39" t="s">
        <v>171</v>
      </c>
      <c r="O39" s="32">
        <v>0</v>
      </c>
      <c r="P39" s="32">
        <v>7500</v>
      </c>
      <c r="Q39" s="32">
        <v>0</v>
      </c>
      <c r="R39" s="32">
        <v>0</v>
      </c>
      <c r="S39" s="32">
        <v>0</v>
      </c>
      <c r="T39" s="32">
        <v>0</v>
      </c>
      <c r="U39" s="2"/>
    </row>
    <row r="40" spans="1:21" ht="153.19999999999999" customHeight="1" x14ac:dyDescent="0.25">
      <c r="A40" s="28">
        <v>27</v>
      </c>
      <c r="B40" s="29" t="s">
        <v>148</v>
      </c>
      <c r="C40" s="40" t="s">
        <v>149</v>
      </c>
      <c r="D40" s="41"/>
      <c r="E40" s="42" t="s">
        <v>150</v>
      </c>
      <c r="F40" s="43"/>
      <c r="G40" s="43"/>
      <c r="H40" s="43"/>
      <c r="I40" s="43"/>
      <c r="J40" s="43"/>
      <c r="K40" s="43"/>
      <c r="L40" s="31" t="s">
        <v>151</v>
      </c>
      <c r="M40" s="31" t="s">
        <v>131</v>
      </c>
      <c r="N40" s="39" t="s">
        <v>182</v>
      </c>
      <c r="O40" s="32">
        <v>13275</v>
      </c>
      <c r="P40" s="32">
        <v>8100</v>
      </c>
      <c r="Q40" s="32">
        <v>13275</v>
      </c>
      <c r="R40" s="32">
        <v>13850</v>
      </c>
      <c r="S40" s="32">
        <v>14350</v>
      </c>
      <c r="T40" s="32">
        <v>0</v>
      </c>
      <c r="U40" s="2"/>
    </row>
    <row r="41" spans="1:21" ht="114.95" customHeight="1" x14ac:dyDescent="0.25">
      <c r="A41" s="28">
        <v>28</v>
      </c>
      <c r="B41" s="29" t="s">
        <v>153</v>
      </c>
      <c r="C41" s="40" t="s">
        <v>154</v>
      </c>
      <c r="D41" s="41"/>
      <c r="E41" s="42" t="s">
        <v>155</v>
      </c>
      <c r="F41" s="43"/>
      <c r="G41" s="43"/>
      <c r="H41" s="43"/>
      <c r="I41" s="43"/>
      <c r="J41" s="43"/>
      <c r="K41" s="43"/>
      <c r="L41" s="31" t="s">
        <v>156</v>
      </c>
      <c r="M41" s="31" t="s">
        <v>131</v>
      </c>
      <c r="N41" s="39" t="s">
        <v>177</v>
      </c>
      <c r="O41" s="32">
        <v>500</v>
      </c>
      <c r="P41" s="32">
        <v>1250</v>
      </c>
      <c r="Q41" s="32">
        <v>500</v>
      </c>
      <c r="R41" s="32">
        <v>500</v>
      </c>
      <c r="S41" s="32">
        <v>500</v>
      </c>
      <c r="T41" s="32">
        <v>0</v>
      </c>
      <c r="U41" s="2"/>
    </row>
    <row r="42" spans="1:21" ht="153.19999999999999" customHeight="1" x14ac:dyDescent="0.25">
      <c r="A42" s="28">
        <v>29</v>
      </c>
      <c r="B42" s="29" t="s">
        <v>158</v>
      </c>
      <c r="C42" s="40" t="s">
        <v>159</v>
      </c>
      <c r="D42" s="41"/>
      <c r="E42" s="42" t="s">
        <v>160</v>
      </c>
      <c r="F42" s="43"/>
      <c r="G42" s="43"/>
      <c r="H42" s="43"/>
      <c r="I42" s="43"/>
      <c r="J42" s="43"/>
      <c r="K42" s="43"/>
      <c r="L42" s="31" t="s">
        <v>161</v>
      </c>
      <c r="M42" s="31" t="s">
        <v>131</v>
      </c>
      <c r="N42" s="39" t="s">
        <v>187</v>
      </c>
      <c r="O42" s="32">
        <v>1550</v>
      </c>
      <c r="P42" s="32">
        <v>0</v>
      </c>
      <c r="Q42" s="32">
        <v>1550</v>
      </c>
      <c r="R42" s="32">
        <v>1600</v>
      </c>
      <c r="S42" s="32">
        <v>1650</v>
      </c>
      <c r="T42" s="32">
        <v>0</v>
      </c>
      <c r="U42" s="2"/>
    </row>
    <row r="43" spans="1:21" ht="114.95" customHeight="1" x14ac:dyDescent="0.25">
      <c r="A43" s="28">
        <v>30</v>
      </c>
      <c r="B43" s="29" t="s">
        <v>163</v>
      </c>
      <c r="C43" s="40" t="s">
        <v>164</v>
      </c>
      <c r="D43" s="41"/>
      <c r="E43" s="42" t="s">
        <v>165</v>
      </c>
      <c r="F43" s="43"/>
      <c r="G43" s="43"/>
      <c r="H43" s="43"/>
      <c r="I43" s="43"/>
      <c r="J43" s="43"/>
      <c r="K43" s="43"/>
      <c r="L43" s="31" t="s">
        <v>114</v>
      </c>
      <c r="M43" s="31" t="s">
        <v>131</v>
      </c>
      <c r="N43" s="39" t="s">
        <v>202</v>
      </c>
      <c r="O43" s="32">
        <v>75600</v>
      </c>
      <c r="P43" s="32">
        <v>5946.23</v>
      </c>
      <c r="Q43" s="32">
        <v>75600</v>
      </c>
      <c r="R43" s="32">
        <v>78600</v>
      </c>
      <c r="S43" s="32">
        <v>81750</v>
      </c>
      <c r="T43" s="32">
        <v>0</v>
      </c>
      <c r="U43" s="2"/>
    </row>
    <row r="44" spans="1:21" ht="102.2" customHeight="1" x14ac:dyDescent="0.25">
      <c r="A44" s="28">
        <v>31</v>
      </c>
      <c r="B44" s="29" t="s">
        <v>167</v>
      </c>
      <c r="C44" s="40" t="s">
        <v>168</v>
      </c>
      <c r="D44" s="41"/>
      <c r="E44" s="42" t="s">
        <v>169</v>
      </c>
      <c r="F44" s="43"/>
      <c r="G44" s="43"/>
      <c r="H44" s="43"/>
      <c r="I44" s="43"/>
      <c r="J44" s="43"/>
      <c r="K44" s="43"/>
      <c r="L44" s="31" t="s">
        <v>170</v>
      </c>
      <c r="M44" s="31" t="s">
        <v>131</v>
      </c>
      <c r="N44" s="39" t="s">
        <v>207</v>
      </c>
      <c r="O44" s="32">
        <v>4500</v>
      </c>
      <c r="P44" s="32">
        <v>0</v>
      </c>
      <c r="Q44" s="32">
        <v>4500</v>
      </c>
      <c r="R44" s="32">
        <v>4700</v>
      </c>
      <c r="S44" s="32">
        <v>4900</v>
      </c>
      <c r="T44" s="32">
        <v>0</v>
      </c>
      <c r="U44" s="2"/>
    </row>
    <row r="45" spans="1:21" ht="127.7" customHeight="1" x14ac:dyDescent="0.25">
      <c r="A45" s="28">
        <v>32</v>
      </c>
      <c r="B45" s="29" t="s">
        <v>172</v>
      </c>
      <c r="C45" s="40" t="s">
        <v>173</v>
      </c>
      <c r="D45" s="41"/>
      <c r="E45" s="42" t="s">
        <v>174</v>
      </c>
      <c r="F45" s="43"/>
      <c r="G45" s="43"/>
      <c r="H45" s="43"/>
      <c r="I45" s="43"/>
      <c r="J45" s="43"/>
      <c r="K45" s="43"/>
      <c r="L45" s="31" t="s">
        <v>175</v>
      </c>
      <c r="M45" s="31" t="s">
        <v>176</v>
      </c>
      <c r="N45" s="39" t="s">
        <v>212</v>
      </c>
      <c r="O45" s="32">
        <v>317200</v>
      </c>
      <c r="P45" s="32">
        <v>233676.29</v>
      </c>
      <c r="Q45" s="32">
        <v>317200</v>
      </c>
      <c r="R45" s="32">
        <v>329900</v>
      </c>
      <c r="S45" s="32">
        <v>343100</v>
      </c>
      <c r="T45" s="32">
        <v>0</v>
      </c>
      <c r="U45" s="2"/>
    </row>
    <row r="46" spans="1:21" ht="76.7" customHeight="1" x14ac:dyDescent="0.25">
      <c r="A46" s="28">
        <v>33</v>
      </c>
      <c r="B46" s="29" t="s">
        <v>178</v>
      </c>
      <c r="C46" s="40" t="s">
        <v>179</v>
      </c>
      <c r="D46" s="41"/>
      <c r="E46" s="42" t="s">
        <v>180</v>
      </c>
      <c r="F46" s="43"/>
      <c r="G46" s="43"/>
      <c r="H46" s="43"/>
      <c r="I46" s="43"/>
      <c r="J46" s="43"/>
      <c r="K46" s="43"/>
      <c r="L46" s="31" t="s">
        <v>181</v>
      </c>
      <c r="M46" s="31" t="s">
        <v>176</v>
      </c>
      <c r="N46" s="39" t="s">
        <v>227</v>
      </c>
      <c r="O46" s="32">
        <v>282900</v>
      </c>
      <c r="P46" s="32">
        <v>79388.429999999993</v>
      </c>
      <c r="Q46" s="32">
        <v>282900</v>
      </c>
      <c r="R46" s="32">
        <v>294200</v>
      </c>
      <c r="S46" s="32">
        <v>306000</v>
      </c>
      <c r="T46" s="32">
        <v>0</v>
      </c>
      <c r="U46" s="2"/>
    </row>
    <row r="47" spans="1:21" ht="63.95" customHeight="1" x14ac:dyDescent="0.25">
      <c r="A47" s="28">
        <v>34</v>
      </c>
      <c r="B47" s="29" t="s">
        <v>183</v>
      </c>
      <c r="C47" s="40" t="s">
        <v>184</v>
      </c>
      <c r="D47" s="41"/>
      <c r="E47" s="42" t="s">
        <v>185</v>
      </c>
      <c r="F47" s="43"/>
      <c r="G47" s="43"/>
      <c r="H47" s="43"/>
      <c r="I47" s="43"/>
      <c r="J47" s="43"/>
      <c r="K47" s="43"/>
      <c r="L47" s="31" t="s">
        <v>186</v>
      </c>
      <c r="M47" s="31" t="s">
        <v>176</v>
      </c>
      <c r="N47" s="39" t="s">
        <v>232</v>
      </c>
      <c r="O47" s="32">
        <v>3000</v>
      </c>
      <c r="P47" s="32">
        <v>0</v>
      </c>
      <c r="Q47" s="32">
        <v>3000</v>
      </c>
      <c r="R47" s="32">
        <v>3100</v>
      </c>
      <c r="S47" s="32">
        <v>3200</v>
      </c>
      <c r="T47" s="32">
        <v>0</v>
      </c>
      <c r="U47" s="2"/>
    </row>
    <row r="48" spans="1:21" ht="51.2" customHeight="1" x14ac:dyDescent="0.25">
      <c r="A48" s="28">
        <v>35</v>
      </c>
      <c r="B48" s="29" t="s">
        <v>188</v>
      </c>
      <c r="C48" s="40" t="s">
        <v>189</v>
      </c>
      <c r="D48" s="41"/>
      <c r="E48" s="42" t="s">
        <v>190</v>
      </c>
      <c r="F48" s="43"/>
      <c r="G48" s="43"/>
      <c r="H48" s="43"/>
      <c r="I48" s="43"/>
      <c r="J48" s="43"/>
      <c r="K48" s="43"/>
      <c r="L48" s="31" t="s">
        <v>191</v>
      </c>
      <c r="M48" s="31" t="s">
        <v>176</v>
      </c>
      <c r="N48" s="39" t="s">
        <v>237</v>
      </c>
      <c r="O48" s="32">
        <v>0</v>
      </c>
      <c r="P48" s="32">
        <v>6424.98</v>
      </c>
      <c r="Q48" s="32">
        <v>0</v>
      </c>
      <c r="R48" s="32">
        <v>0</v>
      </c>
      <c r="S48" s="32">
        <v>0</v>
      </c>
      <c r="T48" s="32">
        <v>0</v>
      </c>
      <c r="U48" s="2"/>
    </row>
    <row r="49" spans="1:21" ht="114.95" customHeight="1" x14ac:dyDescent="0.25">
      <c r="A49" s="28">
        <v>36</v>
      </c>
      <c r="B49" s="29" t="s">
        <v>193</v>
      </c>
      <c r="C49" s="40" t="s">
        <v>194</v>
      </c>
      <c r="D49" s="41"/>
      <c r="E49" s="42" t="s">
        <v>195</v>
      </c>
      <c r="F49" s="43"/>
      <c r="G49" s="43"/>
      <c r="H49" s="43"/>
      <c r="I49" s="43"/>
      <c r="J49" s="43"/>
      <c r="K49" s="43"/>
      <c r="L49" s="31" t="s">
        <v>196</v>
      </c>
      <c r="M49" s="31" t="s">
        <v>176</v>
      </c>
      <c r="N49" s="39" t="s">
        <v>242</v>
      </c>
      <c r="O49" s="32">
        <v>0</v>
      </c>
      <c r="P49" s="32">
        <v>418100</v>
      </c>
      <c r="Q49" s="32">
        <v>0</v>
      </c>
      <c r="R49" s="32">
        <v>0</v>
      </c>
      <c r="S49" s="32">
        <v>0</v>
      </c>
      <c r="T49" s="32">
        <v>0</v>
      </c>
      <c r="U49" s="2"/>
    </row>
    <row r="50" spans="1:21" ht="76.7" customHeight="1" x14ac:dyDescent="0.25">
      <c r="A50" s="28">
        <v>37</v>
      </c>
      <c r="B50" s="29" t="s">
        <v>198</v>
      </c>
      <c r="C50" s="40" t="s">
        <v>199</v>
      </c>
      <c r="D50" s="41"/>
      <c r="E50" s="42" t="s">
        <v>200</v>
      </c>
      <c r="F50" s="43"/>
      <c r="G50" s="43"/>
      <c r="H50" s="43"/>
      <c r="I50" s="43"/>
      <c r="J50" s="43"/>
      <c r="K50" s="43"/>
      <c r="L50" s="31" t="s">
        <v>201</v>
      </c>
      <c r="M50" s="31" t="s">
        <v>176</v>
      </c>
      <c r="N50" s="39" t="s">
        <v>252</v>
      </c>
      <c r="O50" s="32">
        <v>0</v>
      </c>
      <c r="P50" s="32">
        <v>6177790.0700000003</v>
      </c>
      <c r="Q50" s="32">
        <v>0</v>
      </c>
      <c r="R50" s="32">
        <v>0</v>
      </c>
      <c r="S50" s="32">
        <v>0</v>
      </c>
      <c r="T50" s="32">
        <v>0</v>
      </c>
      <c r="U50" s="2"/>
    </row>
    <row r="51" spans="1:21" ht="102.2" customHeight="1" x14ac:dyDescent="0.25">
      <c r="A51" s="28">
        <v>38</v>
      </c>
      <c r="B51" s="29" t="s">
        <v>203</v>
      </c>
      <c r="C51" s="40" t="s">
        <v>204</v>
      </c>
      <c r="D51" s="41"/>
      <c r="E51" s="42" t="s">
        <v>205</v>
      </c>
      <c r="F51" s="43"/>
      <c r="G51" s="43"/>
      <c r="H51" s="43"/>
      <c r="I51" s="43"/>
      <c r="J51" s="43"/>
      <c r="K51" s="43"/>
      <c r="L51" s="31" t="s">
        <v>206</v>
      </c>
      <c r="M51" s="31" t="s">
        <v>176</v>
      </c>
      <c r="N51" s="39" t="s">
        <v>247</v>
      </c>
      <c r="O51" s="32">
        <v>16200</v>
      </c>
      <c r="P51" s="32">
        <v>0</v>
      </c>
      <c r="Q51" s="32">
        <v>16200</v>
      </c>
      <c r="R51" s="32">
        <v>0</v>
      </c>
      <c r="S51" s="32">
        <v>0</v>
      </c>
      <c r="T51" s="32">
        <v>0</v>
      </c>
      <c r="U51" s="2"/>
    </row>
    <row r="52" spans="1:21" ht="102.2" customHeight="1" x14ac:dyDescent="0.25">
      <c r="A52" s="28">
        <v>39</v>
      </c>
      <c r="B52" s="29" t="s">
        <v>208</v>
      </c>
      <c r="C52" s="40" t="s">
        <v>209</v>
      </c>
      <c r="D52" s="41"/>
      <c r="E52" s="42" t="s">
        <v>210</v>
      </c>
      <c r="F52" s="43"/>
      <c r="G52" s="43"/>
      <c r="H52" s="43"/>
      <c r="I52" s="43"/>
      <c r="J52" s="43"/>
      <c r="K52" s="43"/>
      <c r="L52" s="31" t="s">
        <v>211</v>
      </c>
      <c r="M52" s="31" t="s">
        <v>176</v>
      </c>
      <c r="N52" s="39" t="s">
        <v>256</v>
      </c>
      <c r="O52" s="32">
        <v>94825</v>
      </c>
      <c r="P52" s="32">
        <v>0</v>
      </c>
      <c r="Q52" s="32">
        <v>94825</v>
      </c>
      <c r="R52" s="32">
        <v>0</v>
      </c>
      <c r="S52" s="32">
        <v>0</v>
      </c>
      <c r="T52" s="32">
        <v>0</v>
      </c>
      <c r="U52" s="2"/>
    </row>
    <row r="53" spans="1:21" ht="51.2" customHeight="1" x14ac:dyDescent="0.25">
      <c r="A53" s="28">
        <v>40</v>
      </c>
      <c r="B53" s="29" t="s">
        <v>213</v>
      </c>
      <c r="C53" s="40" t="s">
        <v>214</v>
      </c>
      <c r="D53" s="41"/>
      <c r="E53" s="42" t="s">
        <v>215</v>
      </c>
      <c r="F53" s="43"/>
      <c r="G53" s="43"/>
      <c r="H53" s="43"/>
      <c r="I53" s="43"/>
      <c r="J53" s="43"/>
      <c r="K53" s="43"/>
      <c r="L53" s="31" t="s">
        <v>216</v>
      </c>
      <c r="M53" s="31" t="s">
        <v>176</v>
      </c>
      <c r="N53" s="39" t="s">
        <v>267</v>
      </c>
      <c r="O53" s="32">
        <v>0</v>
      </c>
      <c r="P53" s="32">
        <v>0</v>
      </c>
      <c r="Q53" s="32">
        <v>0</v>
      </c>
      <c r="R53" s="32">
        <v>81000</v>
      </c>
      <c r="S53" s="32">
        <v>49800</v>
      </c>
      <c r="T53" s="32">
        <v>0</v>
      </c>
      <c r="U53" s="2"/>
    </row>
    <row r="54" spans="1:21" ht="51.2" customHeight="1" x14ac:dyDescent="0.25">
      <c r="A54" s="28">
        <v>41</v>
      </c>
      <c r="B54" s="78" t="s">
        <v>326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80"/>
      <c r="N54" s="39" t="s">
        <v>280</v>
      </c>
      <c r="O54" s="32">
        <f>SUM(O14:O53)</f>
        <v>17908100</v>
      </c>
      <c r="P54" s="32">
        <f>SUM(P14:P53)</f>
        <v>12900856.720000001</v>
      </c>
      <c r="Q54" s="32">
        <f>SUM(Q14:Q53)</f>
        <v>17908100</v>
      </c>
      <c r="R54" s="32">
        <f>SUM(R14:R53)</f>
        <v>18568270</v>
      </c>
      <c r="S54" s="32">
        <f>SUM(S14:S53)</f>
        <v>19332430</v>
      </c>
      <c r="T54" s="32">
        <v>0</v>
      </c>
      <c r="U54" s="2"/>
    </row>
    <row r="55" spans="1:21" ht="51.2" customHeight="1" x14ac:dyDescent="0.25">
      <c r="A55" s="28">
        <v>42</v>
      </c>
      <c r="B55" s="29" t="s">
        <v>218</v>
      </c>
      <c r="C55" s="40" t="s">
        <v>219</v>
      </c>
      <c r="D55" s="41"/>
      <c r="E55" s="42" t="s">
        <v>220</v>
      </c>
      <c r="F55" s="43"/>
      <c r="G55" s="43"/>
      <c r="H55" s="43"/>
      <c r="I55" s="43"/>
      <c r="J55" s="43"/>
      <c r="K55" s="43"/>
      <c r="L55" s="31" t="s">
        <v>221</v>
      </c>
      <c r="M55" s="31" t="s">
        <v>176</v>
      </c>
      <c r="N55" s="39" t="s">
        <v>285</v>
      </c>
      <c r="O55" s="32">
        <v>0</v>
      </c>
      <c r="P55" s="32">
        <v>14819.64</v>
      </c>
      <c r="Q55" s="32">
        <v>0</v>
      </c>
      <c r="R55" s="32">
        <v>0</v>
      </c>
      <c r="S55" s="32">
        <v>0</v>
      </c>
      <c r="T55" s="32">
        <v>0</v>
      </c>
      <c r="U55" s="2"/>
    </row>
    <row r="56" spans="1:21" ht="51.2" customHeight="1" x14ac:dyDescent="0.25">
      <c r="A56" s="28">
        <v>43</v>
      </c>
      <c r="B56" s="29" t="s">
        <v>223</v>
      </c>
      <c r="C56" s="40" t="s">
        <v>224</v>
      </c>
      <c r="D56" s="41"/>
      <c r="E56" s="42" t="s">
        <v>225</v>
      </c>
      <c r="F56" s="43"/>
      <c r="G56" s="43"/>
      <c r="H56" s="43"/>
      <c r="I56" s="43"/>
      <c r="J56" s="43"/>
      <c r="K56" s="43"/>
      <c r="L56" s="31" t="s">
        <v>226</v>
      </c>
      <c r="M56" s="31" t="s">
        <v>176</v>
      </c>
      <c r="N56" s="39" t="s">
        <v>299</v>
      </c>
      <c r="O56" s="32">
        <v>688480</v>
      </c>
      <c r="P56" s="32">
        <v>360000</v>
      </c>
      <c r="Q56" s="32">
        <v>688480</v>
      </c>
      <c r="R56" s="32">
        <v>714900</v>
      </c>
      <c r="S56" s="32">
        <v>742500</v>
      </c>
      <c r="T56" s="32">
        <v>0</v>
      </c>
      <c r="U56" s="2"/>
    </row>
    <row r="57" spans="1:21" ht="76.7" customHeight="1" x14ac:dyDescent="0.25">
      <c r="A57" s="28">
        <v>44</v>
      </c>
      <c r="B57" s="29" t="s">
        <v>228</v>
      </c>
      <c r="C57" s="40" t="s">
        <v>229</v>
      </c>
      <c r="D57" s="41"/>
      <c r="E57" s="42" t="s">
        <v>230</v>
      </c>
      <c r="F57" s="43"/>
      <c r="G57" s="43"/>
      <c r="H57" s="43"/>
      <c r="I57" s="43"/>
      <c r="J57" s="43"/>
      <c r="K57" s="43"/>
      <c r="L57" s="31" t="s">
        <v>231</v>
      </c>
      <c r="M57" s="31" t="s">
        <v>176</v>
      </c>
      <c r="N57" s="39" t="s">
        <v>197</v>
      </c>
      <c r="O57" s="32">
        <v>8100</v>
      </c>
      <c r="P57" s="32">
        <v>8100</v>
      </c>
      <c r="Q57" s="32">
        <v>8100</v>
      </c>
      <c r="R57" s="32">
        <v>800</v>
      </c>
      <c r="S57" s="32">
        <v>700</v>
      </c>
      <c r="T57" s="32">
        <v>0</v>
      </c>
      <c r="U57" s="2"/>
    </row>
    <row r="58" spans="1:21" ht="51.2" customHeight="1" x14ac:dyDescent="0.25">
      <c r="A58" s="28">
        <v>45</v>
      </c>
      <c r="B58" s="29" t="s">
        <v>233</v>
      </c>
      <c r="C58" s="40" t="s">
        <v>234</v>
      </c>
      <c r="D58" s="41"/>
      <c r="E58" s="42" t="s">
        <v>235</v>
      </c>
      <c r="F58" s="43"/>
      <c r="G58" s="43"/>
      <c r="H58" s="43"/>
      <c r="I58" s="43"/>
      <c r="J58" s="43"/>
      <c r="K58" s="43"/>
      <c r="L58" s="31" t="s">
        <v>236</v>
      </c>
      <c r="M58" s="31" t="s">
        <v>176</v>
      </c>
      <c r="N58" s="39" t="s">
        <v>217</v>
      </c>
      <c r="O58" s="32">
        <v>540090</v>
      </c>
      <c r="P58" s="32">
        <v>176055.78</v>
      </c>
      <c r="Q58" s="32">
        <v>540090</v>
      </c>
      <c r="R58" s="32">
        <v>524400</v>
      </c>
      <c r="S58" s="32">
        <v>524400</v>
      </c>
      <c r="T58" s="32">
        <v>0</v>
      </c>
      <c r="U58" s="2"/>
    </row>
    <row r="59" spans="1:21" ht="63.95" customHeight="1" x14ac:dyDescent="0.25">
      <c r="A59" s="28">
        <v>46</v>
      </c>
      <c r="B59" s="29" t="s">
        <v>238</v>
      </c>
      <c r="C59" s="40" t="s">
        <v>239</v>
      </c>
      <c r="D59" s="41"/>
      <c r="E59" s="42" t="s">
        <v>240</v>
      </c>
      <c r="F59" s="43"/>
      <c r="G59" s="43"/>
      <c r="H59" s="43"/>
      <c r="I59" s="43"/>
      <c r="J59" s="43"/>
      <c r="K59" s="43"/>
      <c r="L59" s="31" t="s">
        <v>241</v>
      </c>
      <c r="M59" s="31" t="s">
        <v>176</v>
      </c>
      <c r="N59" s="39" t="s">
        <v>305</v>
      </c>
      <c r="O59" s="32">
        <v>-3244.62</v>
      </c>
      <c r="P59" s="32">
        <v>-3244.62</v>
      </c>
      <c r="Q59" s="32">
        <v>-3244.62</v>
      </c>
      <c r="R59" s="32">
        <v>0</v>
      </c>
      <c r="S59" s="32">
        <v>0</v>
      </c>
      <c r="T59" s="32">
        <v>0</v>
      </c>
      <c r="U59" s="2"/>
    </row>
    <row r="60" spans="1:21" ht="63.95" customHeight="1" x14ac:dyDescent="0.25">
      <c r="A60" s="28">
        <v>47</v>
      </c>
      <c r="B60" s="29" t="s">
        <v>243</v>
      </c>
      <c r="C60" s="40" t="s">
        <v>244</v>
      </c>
      <c r="D60" s="41"/>
      <c r="E60" s="42" t="s">
        <v>245</v>
      </c>
      <c r="F60" s="43"/>
      <c r="G60" s="43"/>
      <c r="H60" s="43"/>
      <c r="I60" s="43"/>
      <c r="J60" s="43"/>
      <c r="K60" s="43"/>
      <c r="L60" s="31" t="s">
        <v>246</v>
      </c>
      <c r="M60" s="31" t="s">
        <v>1</v>
      </c>
      <c r="N60" s="39" t="s">
        <v>262</v>
      </c>
      <c r="O60" s="32">
        <v>89975000</v>
      </c>
      <c r="P60" s="32">
        <v>37489500</v>
      </c>
      <c r="Q60" s="32">
        <v>89975000</v>
      </c>
      <c r="R60" s="32">
        <v>79740000</v>
      </c>
      <c r="S60" s="32">
        <v>77568000</v>
      </c>
      <c r="T60" s="32">
        <v>0</v>
      </c>
      <c r="U60" s="2"/>
    </row>
    <row r="61" spans="1:21" ht="63.95" customHeight="1" x14ac:dyDescent="0.25">
      <c r="A61" s="28">
        <v>48</v>
      </c>
      <c r="B61" s="29" t="s">
        <v>248</v>
      </c>
      <c r="C61" s="40" t="s">
        <v>249</v>
      </c>
      <c r="D61" s="41"/>
      <c r="E61" s="42" t="s">
        <v>250</v>
      </c>
      <c r="F61" s="43"/>
      <c r="G61" s="43"/>
      <c r="H61" s="43"/>
      <c r="I61" s="43"/>
      <c r="J61" s="43"/>
      <c r="K61" s="43"/>
      <c r="L61" s="31" t="s">
        <v>251</v>
      </c>
      <c r="M61" s="31" t="s">
        <v>1</v>
      </c>
      <c r="N61" s="39" t="s">
        <v>276</v>
      </c>
      <c r="O61" s="32">
        <v>4626700</v>
      </c>
      <c r="P61" s="32">
        <v>1928000</v>
      </c>
      <c r="Q61" s="32">
        <v>4626700</v>
      </c>
      <c r="R61" s="32">
        <v>0</v>
      </c>
      <c r="S61" s="32">
        <v>0</v>
      </c>
      <c r="T61" s="32">
        <v>0</v>
      </c>
      <c r="U61" s="2"/>
    </row>
    <row r="62" spans="1:21" ht="63.95" customHeight="1" x14ac:dyDescent="0.25">
      <c r="A62" s="28">
        <v>49</v>
      </c>
      <c r="B62" s="29" t="s">
        <v>253</v>
      </c>
      <c r="C62" s="40" t="s">
        <v>254</v>
      </c>
      <c r="D62" s="41"/>
      <c r="E62" s="42" t="s">
        <v>255</v>
      </c>
      <c r="F62" s="43"/>
      <c r="G62" s="43"/>
      <c r="H62" s="43"/>
      <c r="I62" s="43"/>
      <c r="J62" s="43"/>
      <c r="K62" s="43"/>
      <c r="L62" s="31" t="s">
        <v>226</v>
      </c>
      <c r="M62" s="31" t="s">
        <v>1</v>
      </c>
      <c r="N62" s="39" t="s">
        <v>222</v>
      </c>
      <c r="O62" s="32">
        <v>597600</v>
      </c>
      <c r="P62" s="32">
        <v>249000</v>
      </c>
      <c r="Q62" s="32">
        <v>597600</v>
      </c>
      <c r="R62" s="32">
        <v>571800</v>
      </c>
      <c r="S62" s="32">
        <v>517200</v>
      </c>
      <c r="T62" s="32">
        <v>0</v>
      </c>
      <c r="U62" s="2"/>
    </row>
    <row r="63" spans="1:21" ht="89.45" customHeight="1" x14ac:dyDescent="0.25">
      <c r="A63" s="28">
        <v>50</v>
      </c>
      <c r="B63" s="29" t="s">
        <v>257</v>
      </c>
      <c r="C63" s="40" t="s">
        <v>258</v>
      </c>
      <c r="D63" s="41"/>
      <c r="E63" s="42" t="s">
        <v>259</v>
      </c>
      <c r="F63" s="43"/>
      <c r="G63" s="43"/>
      <c r="H63" s="43"/>
      <c r="I63" s="43"/>
      <c r="J63" s="43"/>
      <c r="K63" s="43"/>
      <c r="L63" s="31" t="s">
        <v>260</v>
      </c>
      <c r="M63" s="31" t="s">
        <v>261</v>
      </c>
      <c r="N63" s="39" t="s">
        <v>162</v>
      </c>
      <c r="O63" s="32">
        <v>1457356.81</v>
      </c>
      <c r="P63" s="32">
        <v>1457356.81</v>
      </c>
      <c r="Q63" s="32">
        <v>1457356.81</v>
      </c>
      <c r="R63" s="32">
        <v>1491995</v>
      </c>
      <c r="S63" s="32">
        <v>0</v>
      </c>
      <c r="T63" s="32">
        <v>0</v>
      </c>
      <c r="U63" s="2"/>
    </row>
    <row r="64" spans="1:21" ht="89.45" customHeight="1" x14ac:dyDescent="0.25">
      <c r="A64" s="28">
        <v>51</v>
      </c>
      <c r="B64" s="29" t="s">
        <v>263</v>
      </c>
      <c r="C64" s="40" t="s">
        <v>264</v>
      </c>
      <c r="D64" s="41"/>
      <c r="E64" s="42" t="s">
        <v>265</v>
      </c>
      <c r="F64" s="43"/>
      <c r="G64" s="43"/>
      <c r="H64" s="43"/>
      <c r="I64" s="43"/>
      <c r="J64" s="43"/>
      <c r="K64" s="43"/>
      <c r="L64" s="31" t="s">
        <v>266</v>
      </c>
      <c r="M64" s="31" t="s">
        <v>261</v>
      </c>
      <c r="N64" s="39" t="s">
        <v>147</v>
      </c>
      <c r="O64" s="32">
        <v>2086201</v>
      </c>
      <c r="P64" s="32">
        <v>712983.59</v>
      </c>
      <c r="Q64" s="32">
        <v>2086201</v>
      </c>
      <c r="R64" s="32">
        <v>2030031</v>
      </c>
      <c r="S64" s="32">
        <v>2098883</v>
      </c>
      <c r="T64" s="32">
        <v>0</v>
      </c>
      <c r="U64" s="2"/>
    </row>
    <row r="65" spans="1:21" ht="63.95" customHeight="1" x14ac:dyDescent="0.25">
      <c r="A65" s="28">
        <v>52</v>
      </c>
      <c r="B65" s="29" t="s">
        <v>268</v>
      </c>
      <c r="C65" s="40" t="s">
        <v>269</v>
      </c>
      <c r="D65" s="41"/>
      <c r="E65" s="42" t="s">
        <v>270</v>
      </c>
      <c r="F65" s="43"/>
      <c r="G65" s="43"/>
      <c r="H65" s="43"/>
      <c r="I65" s="43"/>
      <c r="J65" s="43"/>
      <c r="K65" s="43"/>
      <c r="L65" s="31" t="s">
        <v>271</v>
      </c>
      <c r="M65" s="31" t="s">
        <v>261</v>
      </c>
      <c r="N65" s="39" t="s">
        <v>192</v>
      </c>
      <c r="O65" s="32">
        <v>0</v>
      </c>
      <c r="P65" s="32">
        <v>0</v>
      </c>
      <c r="Q65" s="32">
        <v>0</v>
      </c>
      <c r="R65" s="32">
        <v>16369373.5</v>
      </c>
      <c r="S65" s="32">
        <v>0</v>
      </c>
      <c r="T65" s="32">
        <v>0</v>
      </c>
      <c r="U65" s="2"/>
    </row>
    <row r="66" spans="1:21" ht="63.95" customHeight="1" x14ac:dyDescent="0.25">
      <c r="A66" s="28">
        <v>53</v>
      </c>
      <c r="B66" s="29" t="s">
        <v>273</v>
      </c>
      <c r="C66" s="40" t="s">
        <v>274</v>
      </c>
      <c r="D66" s="41"/>
      <c r="E66" s="42" t="s">
        <v>275</v>
      </c>
      <c r="F66" s="43"/>
      <c r="G66" s="43"/>
      <c r="H66" s="43"/>
      <c r="I66" s="43"/>
      <c r="J66" s="43"/>
      <c r="K66" s="43"/>
      <c r="L66" s="31" t="s">
        <v>221</v>
      </c>
      <c r="M66" s="31" t="s">
        <v>261</v>
      </c>
      <c r="N66" s="39" t="s">
        <v>290</v>
      </c>
      <c r="O66" s="32">
        <v>163333</v>
      </c>
      <c r="P66" s="32">
        <v>86818.83</v>
      </c>
      <c r="Q66" s="32">
        <v>163333</v>
      </c>
      <c r="R66" s="32">
        <v>856062.74</v>
      </c>
      <c r="S66" s="32">
        <v>280000</v>
      </c>
      <c r="T66" s="32">
        <v>0</v>
      </c>
      <c r="U66" s="2"/>
    </row>
    <row r="67" spans="1:21" ht="63.95" customHeight="1" x14ac:dyDescent="0.25">
      <c r="A67" s="28">
        <v>54</v>
      </c>
      <c r="B67" s="29" t="s">
        <v>277</v>
      </c>
      <c r="C67" s="40" t="s">
        <v>278</v>
      </c>
      <c r="D67" s="41"/>
      <c r="E67" s="42" t="s">
        <v>279</v>
      </c>
      <c r="F67" s="43"/>
      <c r="G67" s="43"/>
      <c r="H67" s="43"/>
      <c r="I67" s="43"/>
      <c r="J67" s="43"/>
      <c r="K67" s="43"/>
      <c r="L67" s="31" t="s">
        <v>226</v>
      </c>
      <c r="M67" s="31" t="s">
        <v>261</v>
      </c>
      <c r="N67" s="39" t="s">
        <v>295</v>
      </c>
      <c r="O67" s="32">
        <v>81420200</v>
      </c>
      <c r="P67" s="32">
        <v>41325245.219999999</v>
      </c>
      <c r="Q67" s="32">
        <v>81420200</v>
      </c>
      <c r="R67" s="32">
        <v>85515700</v>
      </c>
      <c r="S67" s="32">
        <v>89798400</v>
      </c>
      <c r="T67" s="32">
        <v>0</v>
      </c>
      <c r="U67" s="2"/>
    </row>
    <row r="68" spans="1:21" ht="76.7" customHeight="1" x14ac:dyDescent="0.25">
      <c r="A68" s="28">
        <v>55</v>
      </c>
      <c r="B68" s="29" t="s">
        <v>281</v>
      </c>
      <c r="C68" s="40" t="s">
        <v>282</v>
      </c>
      <c r="D68" s="41"/>
      <c r="E68" s="42" t="s">
        <v>283</v>
      </c>
      <c r="F68" s="43"/>
      <c r="G68" s="43"/>
      <c r="H68" s="43"/>
      <c r="I68" s="43"/>
      <c r="J68" s="43"/>
      <c r="K68" s="43"/>
      <c r="L68" s="31" t="s">
        <v>284</v>
      </c>
      <c r="M68" s="31" t="s">
        <v>261</v>
      </c>
      <c r="N68" s="39" t="s">
        <v>89</v>
      </c>
      <c r="O68" s="32">
        <v>4140400</v>
      </c>
      <c r="P68" s="32">
        <v>2348084.4900000002</v>
      </c>
      <c r="Q68" s="32">
        <v>4140400</v>
      </c>
      <c r="R68" s="32">
        <v>4140400</v>
      </c>
      <c r="S68" s="32">
        <v>4094500</v>
      </c>
      <c r="T68" s="32">
        <v>0</v>
      </c>
      <c r="U68" s="2"/>
    </row>
    <row r="69" spans="1:21" ht="63.95" customHeight="1" x14ac:dyDescent="0.25">
      <c r="A69" s="28">
        <v>56</v>
      </c>
      <c r="B69" s="29" t="s">
        <v>286</v>
      </c>
      <c r="C69" s="40" t="s">
        <v>287</v>
      </c>
      <c r="D69" s="41"/>
      <c r="E69" s="42" t="s">
        <v>288</v>
      </c>
      <c r="F69" s="43"/>
      <c r="G69" s="43"/>
      <c r="H69" s="43"/>
      <c r="I69" s="43"/>
      <c r="J69" s="43"/>
      <c r="K69" s="43"/>
      <c r="L69" s="31" t="s">
        <v>289</v>
      </c>
      <c r="M69" s="31" t="s">
        <v>261</v>
      </c>
      <c r="N69" s="39" t="s">
        <v>121</v>
      </c>
      <c r="O69" s="32">
        <v>31024.3</v>
      </c>
      <c r="P69" s="32">
        <v>31024.3</v>
      </c>
      <c r="Q69" s="32">
        <v>31024.3</v>
      </c>
      <c r="R69" s="32">
        <v>0</v>
      </c>
      <c r="S69" s="32">
        <v>0</v>
      </c>
      <c r="T69" s="32">
        <v>0</v>
      </c>
      <c r="U69" s="2"/>
    </row>
    <row r="70" spans="1:21" ht="102.2" customHeight="1" x14ac:dyDescent="0.25">
      <c r="A70" s="28">
        <v>57</v>
      </c>
      <c r="B70" s="29" t="s">
        <v>291</v>
      </c>
      <c r="C70" s="40" t="s">
        <v>292</v>
      </c>
      <c r="D70" s="41"/>
      <c r="E70" s="42" t="s">
        <v>293</v>
      </c>
      <c r="F70" s="43"/>
      <c r="G70" s="43"/>
      <c r="H70" s="43"/>
      <c r="I70" s="43"/>
      <c r="J70" s="43"/>
      <c r="K70" s="43"/>
      <c r="L70" s="31" t="s">
        <v>294</v>
      </c>
      <c r="M70" s="31" t="s">
        <v>261</v>
      </c>
      <c r="N70" s="39" t="s">
        <v>311</v>
      </c>
      <c r="O70" s="32">
        <v>-30993.279999999999</v>
      </c>
      <c r="P70" s="32">
        <v>-30993.279999999999</v>
      </c>
      <c r="Q70" s="32">
        <v>-30993.279999999999</v>
      </c>
      <c r="R70" s="32">
        <v>0</v>
      </c>
      <c r="S70" s="32">
        <v>0</v>
      </c>
      <c r="T70" s="32">
        <v>0</v>
      </c>
      <c r="U70" s="2"/>
    </row>
    <row r="71" spans="1:21" ht="63.95" customHeight="1" x14ac:dyDescent="0.25">
      <c r="A71" s="28">
        <v>58</v>
      </c>
      <c r="B71" s="29" t="s">
        <v>296</v>
      </c>
      <c r="C71" s="40" t="s">
        <v>297</v>
      </c>
      <c r="D71" s="41"/>
      <c r="E71" s="42" t="s">
        <v>298</v>
      </c>
      <c r="F71" s="43"/>
      <c r="G71" s="43"/>
      <c r="H71" s="43"/>
      <c r="I71" s="43"/>
      <c r="J71" s="43"/>
      <c r="K71" s="43"/>
      <c r="L71" s="31" t="s">
        <v>241</v>
      </c>
      <c r="M71" s="31" t="s">
        <v>261</v>
      </c>
      <c r="N71" s="39" t="s">
        <v>272</v>
      </c>
      <c r="O71" s="32">
        <v>-2763203.98</v>
      </c>
      <c r="P71" s="32">
        <v>-2763203.98</v>
      </c>
      <c r="Q71" s="32">
        <v>-2763203.98</v>
      </c>
      <c r="R71" s="32">
        <v>0</v>
      </c>
      <c r="S71" s="32">
        <v>0</v>
      </c>
      <c r="T71" s="32">
        <v>0</v>
      </c>
      <c r="U71" s="2"/>
    </row>
    <row r="72" spans="1:21" ht="63.95" customHeight="1" x14ac:dyDescent="0.25">
      <c r="A72" s="28">
        <v>59</v>
      </c>
      <c r="B72" s="29" t="s">
        <v>300</v>
      </c>
      <c r="C72" s="40" t="s">
        <v>301</v>
      </c>
      <c r="D72" s="41"/>
      <c r="E72" s="42" t="s">
        <v>302</v>
      </c>
      <c r="F72" s="43"/>
      <c r="G72" s="43"/>
      <c r="H72" s="43"/>
      <c r="I72" s="43"/>
      <c r="J72" s="43"/>
      <c r="K72" s="43"/>
      <c r="L72" s="31" t="s">
        <v>303</v>
      </c>
      <c r="M72" s="31" t="s">
        <v>304</v>
      </c>
      <c r="N72" s="39" t="s">
        <v>328</v>
      </c>
      <c r="O72" s="32">
        <v>15155</v>
      </c>
      <c r="P72" s="32">
        <v>15155</v>
      </c>
      <c r="Q72" s="32">
        <v>15155</v>
      </c>
      <c r="R72" s="32">
        <v>15155</v>
      </c>
      <c r="S72" s="32">
        <v>15155</v>
      </c>
      <c r="T72" s="32">
        <v>0</v>
      </c>
      <c r="U72" s="2"/>
    </row>
    <row r="73" spans="1:21" ht="89.45" customHeight="1" x14ac:dyDescent="0.25">
      <c r="A73" s="28">
        <v>60</v>
      </c>
      <c r="B73" s="29" t="s">
        <v>306</v>
      </c>
      <c r="C73" s="40" t="s">
        <v>307</v>
      </c>
      <c r="D73" s="41"/>
      <c r="E73" s="42" t="s">
        <v>308</v>
      </c>
      <c r="F73" s="43"/>
      <c r="G73" s="43"/>
      <c r="H73" s="43"/>
      <c r="I73" s="43"/>
      <c r="J73" s="43"/>
      <c r="K73" s="43"/>
      <c r="L73" s="31" t="s">
        <v>309</v>
      </c>
      <c r="M73" s="31" t="s">
        <v>310</v>
      </c>
      <c r="N73" s="39" t="s">
        <v>329</v>
      </c>
      <c r="O73" s="32">
        <v>80797</v>
      </c>
      <c r="P73" s="32">
        <v>0</v>
      </c>
      <c r="Q73" s="32">
        <v>80797</v>
      </c>
      <c r="R73" s="32">
        <v>84025</v>
      </c>
      <c r="S73" s="32">
        <v>87391</v>
      </c>
      <c r="T73" s="32">
        <v>0</v>
      </c>
      <c r="U73" s="2"/>
    </row>
    <row r="74" spans="1:21" ht="36.75" customHeight="1" x14ac:dyDescent="0.25">
      <c r="A74" s="28">
        <v>61</v>
      </c>
      <c r="B74" s="78" t="s">
        <v>327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80"/>
      <c r="N74" s="39" t="s">
        <v>330</v>
      </c>
      <c r="O74" s="32">
        <f>SUM(O55:O73)</f>
        <v>183032995.23000002</v>
      </c>
      <c r="P74" s="32">
        <f>SUM(P55:P73)</f>
        <v>83404701.779999986</v>
      </c>
      <c r="Q74" s="32">
        <f>SUM(Q55:Q73)</f>
        <v>183032995.23000002</v>
      </c>
      <c r="R74" s="32">
        <f>SUM(R55:R73)</f>
        <v>192054642.24000001</v>
      </c>
      <c r="S74" s="32">
        <f>SUM(S55:S73)</f>
        <v>175727129</v>
      </c>
      <c r="T74" s="32">
        <v>0</v>
      </c>
      <c r="U74" s="2"/>
    </row>
    <row r="75" spans="1:21" ht="22.5" customHeight="1" x14ac:dyDescent="0.25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 t="s">
        <v>312</v>
      </c>
      <c r="N75" s="35" t="s">
        <v>313</v>
      </c>
      <c r="O75" s="32">
        <f>O54+O74</f>
        <v>200941095.23000002</v>
      </c>
      <c r="P75" s="32">
        <f t="shared" ref="P75:T75" si="0">P54+P74</f>
        <v>96305558.499999985</v>
      </c>
      <c r="Q75" s="32">
        <f>Q54+Q74</f>
        <v>200941095.23000002</v>
      </c>
      <c r="R75" s="32">
        <f t="shared" si="0"/>
        <v>210622912.24000001</v>
      </c>
      <c r="S75" s="32">
        <f t="shared" si="0"/>
        <v>195059559</v>
      </c>
      <c r="T75" s="32">
        <v>0</v>
      </c>
      <c r="U75" s="2"/>
    </row>
    <row r="76" spans="1:21" ht="36.75" customHeight="1" x14ac:dyDescent="0.25">
      <c r="A76" s="2"/>
      <c r="B76" s="36" t="s">
        <v>314</v>
      </c>
      <c r="C76" s="4"/>
      <c r="D76" s="58"/>
      <c r="E76" s="59"/>
      <c r="F76" s="59"/>
      <c r="G76" s="4"/>
      <c r="H76" s="56"/>
      <c r="I76" s="57"/>
      <c r="J76" s="4"/>
      <c r="K76" s="81" t="s">
        <v>332</v>
      </c>
      <c r="L76" s="82"/>
      <c r="M76" s="82"/>
      <c r="N76" s="6"/>
      <c r="O76" s="6"/>
      <c r="P76" s="6"/>
      <c r="Q76" s="6"/>
      <c r="R76" s="6"/>
      <c r="S76" s="6"/>
      <c r="T76" s="4"/>
      <c r="U76" s="2"/>
    </row>
    <row r="77" spans="1:21" ht="18.75" customHeight="1" x14ac:dyDescent="0.25">
      <c r="A77" s="2"/>
      <c r="B77" s="37" t="s">
        <v>315</v>
      </c>
      <c r="C77" s="4"/>
      <c r="D77" s="76" t="s">
        <v>316</v>
      </c>
      <c r="E77" s="77"/>
      <c r="F77" s="77"/>
      <c r="G77" s="4"/>
      <c r="H77" s="60" t="s">
        <v>317</v>
      </c>
      <c r="I77" s="61"/>
      <c r="J77" s="4"/>
      <c r="K77" s="62" t="s">
        <v>318</v>
      </c>
      <c r="L77" s="63"/>
      <c r="M77" s="63"/>
      <c r="N77" s="6"/>
      <c r="O77" s="6"/>
      <c r="P77" s="6"/>
      <c r="Q77" s="6"/>
      <c r="R77" s="6"/>
      <c r="S77" s="6"/>
      <c r="T77" s="4"/>
      <c r="U77" s="2"/>
    </row>
    <row r="78" spans="1:21" ht="15.4" customHeight="1" x14ac:dyDescent="0.25">
      <c r="A78" s="2"/>
      <c r="B78" s="36"/>
      <c r="C78" s="18"/>
      <c r="D78" s="11"/>
      <c r="E78" s="38"/>
      <c r="F78" s="11"/>
      <c r="G78" s="18"/>
      <c r="H78" s="64"/>
      <c r="I78" s="65"/>
      <c r="J78" s="18"/>
      <c r="K78" s="18"/>
      <c r="L78" s="18"/>
      <c r="M78" s="6"/>
      <c r="N78" s="6"/>
      <c r="O78" s="6"/>
      <c r="P78" s="6"/>
      <c r="Q78" s="6"/>
      <c r="R78" s="6"/>
      <c r="S78" s="6"/>
      <c r="T78" s="4"/>
      <c r="U78" s="2"/>
    </row>
    <row r="79" spans="1:21" ht="15.4" customHeight="1" x14ac:dyDescent="0.25">
      <c r="A79" s="2"/>
      <c r="B79" s="83" t="s">
        <v>331</v>
      </c>
      <c r="C79" s="36"/>
      <c r="D79" s="5"/>
      <c r="E79" s="18"/>
      <c r="F79" s="18"/>
      <c r="G79" s="18"/>
      <c r="H79" s="18"/>
      <c r="I79" s="18"/>
      <c r="J79" s="18"/>
      <c r="K79" s="18"/>
      <c r="L79" s="18"/>
      <c r="M79" s="6"/>
      <c r="N79" s="6"/>
      <c r="O79" s="6"/>
      <c r="P79" s="6"/>
      <c r="Q79" s="6"/>
      <c r="R79" s="6"/>
      <c r="S79" s="6"/>
      <c r="T79" s="4"/>
      <c r="U79" s="2"/>
    </row>
  </sheetData>
  <mergeCells count="148">
    <mergeCell ref="E67:K67"/>
    <mergeCell ref="E68:K68"/>
    <mergeCell ref="E69:K69"/>
    <mergeCell ref="E70:K70"/>
    <mergeCell ref="E71:K71"/>
    <mergeCell ref="E72:K72"/>
    <mergeCell ref="E73:K73"/>
    <mergeCell ref="B54:M54"/>
    <mergeCell ref="B74:M74"/>
    <mergeCell ref="H76:I76"/>
    <mergeCell ref="K76:M76"/>
    <mergeCell ref="H77:I77"/>
    <mergeCell ref="K77:M77"/>
    <mergeCell ref="H78:I78"/>
    <mergeCell ref="B1:S1"/>
    <mergeCell ref="C4:R4"/>
    <mergeCell ref="F6:R6"/>
    <mergeCell ref="F7:R7"/>
    <mergeCell ref="F8:H8"/>
    <mergeCell ref="C68:D68"/>
    <mergeCell ref="C67:D67"/>
    <mergeCell ref="C69:D69"/>
    <mergeCell ref="C70:D70"/>
    <mergeCell ref="C71:D71"/>
    <mergeCell ref="C72:D72"/>
    <mergeCell ref="C73:D73"/>
    <mergeCell ref="D76:F76"/>
    <mergeCell ref="D77:F77"/>
    <mergeCell ref="R11:T11"/>
    <mergeCell ref="E11:K12"/>
    <mergeCell ref="L11:L12"/>
    <mergeCell ref="M11:M12"/>
    <mergeCell ref="N11:N12"/>
    <mergeCell ref="P11:P12"/>
    <mergeCell ref="Q11:Q12"/>
    <mergeCell ref="O11:O12"/>
    <mergeCell ref="E13:K13"/>
    <mergeCell ref="E14:K14"/>
    <mergeCell ref="E15:K15"/>
    <mergeCell ref="E16:K16"/>
    <mergeCell ref="E17:K17"/>
    <mergeCell ref="E18:K18"/>
    <mergeCell ref="A6:E6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C17:D17"/>
    <mergeCell ref="C18:D18"/>
    <mergeCell ref="C19:D19"/>
    <mergeCell ref="C20:D20"/>
    <mergeCell ref="E19:K19"/>
    <mergeCell ref="E21:K21"/>
    <mergeCell ref="E20:K20"/>
    <mergeCell ref="E22:K22"/>
    <mergeCell ref="E32:K32"/>
    <mergeCell ref="E33:K33"/>
    <mergeCell ref="C21:D21"/>
    <mergeCell ref="C23:D23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E23:K23"/>
    <mergeCell ref="E24:K24"/>
    <mergeCell ref="E25:K25"/>
    <mergeCell ref="E26:K26"/>
    <mergeCell ref="E27:K27"/>
    <mergeCell ref="E28:K28"/>
    <mergeCell ref="E29:K29"/>
    <mergeCell ref="E30:K30"/>
    <mergeCell ref="E31:K31"/>
    <mergeCell ref="C34:D34"/>
    <mergeCell ref="C35:D35"/>
    <mergeCell ref="E34:K34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E44:K44"/>
    <mergeCell ref="E45:K45"/>
    <mergeCell ref="E46:K46"/>
    <mergeCell ref="E47:K47"/>
    <mergeCell ref="E48:K48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E49:K49"/>
    <mergeCell ref="E50:K50"/>
    <mergeCell ref="E51:K51"/>
    <mergeCell ref="E52:K52"/>
    <mergeCell ref="E53:K53"/>
    <mergeCell ref="E55:K55"/>
    <mergeCell ref="E56:K56"/>
    <mergeCell ref="C51:D51"/>
    <mergeCell ref="C52:D52"/>
    <mergeCell ref="C53:D53"/>
    <mergeCell ref="C55:D55"/>
    <mergeCell ref="C56:D56"/>
    <mergeCell ref="C57:D57"/>
    <mergeCell ref="C58:D58"/>
    <mergeCell ref="C59:D59"/>
    <mergeCell ref="C60:D60"/>
    <mergeCell ref="C65:D65"/>
    <mergeCell ref="C66:D66"/>
    <mergeCell ref="E57:K57"/>
    <mergeCell ref="E58:K58"/>
    <mergeCell ref="E59:K59"/>
    <mergeCell ref="E60:K60"/>
    <mergeCell ref="E61:K61"/>
    <mergeCell ref="E62:K62"/>
    <mergeCell ref="E63:K63"/>
    <mergeCell ref="E64:K64"/>
    <mergeCell ref="C61:D61"/>
    <mergeCell ref="C62:D62"/>
    <mergeCell ref="C63:D63"/>
    <mergeCell ref="C64:D64"/>
    <mergeCell ref="E66:K66"/>
    <mergeCell ref="E65:K65"/>
  </mergeCells>
  <phoneticPr fontId="9" type="noConversion"/>
  <pageMargins left="0.23622047244094491" right="3.937007874015748E-2" top="0.55118110236220474" bottom="0.35433070866141736" header="0" footer="0"/>
  <pageSetup paperSize="8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INCOME_REESTR&lt;/Code&gt;&#10;  &lt;OriginalCode&gt;DOCUMENTS_REESTR_SI_DATE&lt;/OriginalCode&gt;&#10;  &lt;ObjectCode&gt;PRINT_SOURCE_INCOME_REESTR&lt;/ObjectCode&gt;&#10;  &lt;DocLink&gt;13327151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13327151"/>
  </Parameters>
</MailMerge>
</file>

<file path=customXml/itemProps1.xml><?xml version="1.0" encoding="utf-8"?>
<ds:datastoreItem xmlns:ds="http://schemas.openxmlformats.org/officeDocument/2006/customXml" ds:itemID="{933A4244-05D5-4C2E-9809-29753A16458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Леванкова</dc:creator>
  <cp:lastModifiedBy>Ермакова</cp:lastModifiedBy>
  <cp:lastPrinted>2022-06-06T06:43:10Z</cp:lastPrinted>
  <dcterms:created xsi:type="dcterms:W3CDTF">2022-06-03T13:23:37Z</dcterms:created>
  <dcterms:modified xsi:type="dcterms:W3CDTF">2022-06-06T06:44:47Z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дату(10).xlsx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21.2.2622.648840256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