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/>
  <c r="G50" i="1" l="1"/>
  <c r="F50" i="1"/>
  <c r="F47" i="1"/>
  <c r="F45" i="1"/>
  <c r="G45" i="1"/>
  <c r="F36" i="1"/>
  <c r="F25" i="1"/>
  <c r="F22" i="1"/>
  <c r="F8" i="1"/>
  <c r="F43" i="1" l="1"/>
  <c r="F33" i="1"/>
  <c r="G40" i="1"/>
  <c r="F40" i="1"/>
  <c r="G18" i="1"/>
  <c r="F18" i="1"/>
  <c r="F15" i="1"/>
  <c r="G11" i="1"/>
  <c r="F11" i="1"/>
  <c r="G5" i="1"/>
  <c r="F5" i="1"/>
  <c r="G3" i="1"/>
  <c r="F3" i="1"/>
  <c r="K46" i="1" l="1"/>
  <c r="K51" i="1"/>
  <c r="L51" i="1"/>
  <c r="L50" i="1"/>
  <c r="K50" i="1"/>
  <c r="K45" i="1" l="1"/>
  <c r="L45" i="1"/>
  <c r="L46" i="1" l="1"/>
  <c r="G46" i="1"/>
  <c r="L44" i="1"/>
  <c r="K44" i="1"/>
  <c r="G44" i="1"/>
  <c r="F44" i="1"/>
  <c r="L43" i="1"/>
  <c r="K43" i="1"/>
  <c r="G43" i="1"/>
  <c r="L42" i="1"/>
  <c r="G42" i="1"/>
  <c r="L41" i="1"/>
  <c r="K41" i="1"/>
  <c r="G41" i="1"/>
  <c r="F41" i="1"/>
  <c r="L40" i="1"/>
  <c r="K40" i="1"/>
  <c r="L39" i="1"/>
  <c r="G39" i="1"/>
  <c r="L38" i="1"/>
  <c r="K38" i="1"/>
  <c r="L37" i="1"/>
  <c r="K37" i="1"/>
  <c r="G37" i="1"/>
  <c r="F37" i="1"/>
  <c r="L36" i="1"/>
  <c r="K36" i="1"/>
  <c r="G36" i="1"/>
  <c r="L35" i="1"/>
  <c r="G35" i="1"/>
  <c r="L34" i="1"/>
  <c r="K34" i="1"/>
  <c r="G34" i="1"/>
  <c r="F34" i="1"/>
  <c r="L33" i="1"/>
  <c r="K33" i="1"/>
  <c r="G33" i="1"/>
  <c r="L32" i="1"/>
  <c r="G32" i="1"/>
  <c r="L31" i="1"/>
  <c r="K31" i="1"/>
  <c r="L30" i="1"/>
  <c r="K30" i="1"/>
  <c r="G30" i="1"/>
  <c r="F30" i="1"/>
  <c r="L29" i="1"/>
  <c r="K29" i="1"/>
  <c r="G29" i="1"/>
  <c r="L27" i="1"/>
  <c r="K27" i="1"/>
  <c r="L20" i="1"/>
  <c r="L14" i="1"/>
  <c r="K14" i="1"/>
  <c r="K4" i="1"/>
  <c r="K5" i="1"/>
  <c r="K8" i="1"/>
  <c r="K9" i="1"/>
  <c r="K11" i="1"/>
  <c r="K12" i="1"/>
  <c r="K15" i="1"/>
  <c r="K16" i="1"/>
  <c r="K18" i="1"/>
  <c r="K21" i="1"/>
  <c r="K22" i="1"/>
  <c r="K25" i="1"/>
  <c r="K26" i="1"/>
  <c r="K47" i="1"/>
  <c r="K48" i="1"/>
  <c r="K49" i="1"/>
  <c r="F16" i="1"/>
  <c r="F19" i="1"/>
  <c r="F23" i="1"/>
  <c r="F26" i="1"/>
  <c r="F12" i="1"/>
  <c r="F6" i="1"/>
  <c r="F9" i="1"/>
  <c r="K3" i="1"/>
  <c r="G6" i="1"/>
  <c r="G7" i="1"/>
  <c r="G8" i="1"/>
  <c r="G9" i="1"/>
  <c r="G12" i="1"/>
  <c r="G15" i="1"/>
  <c r="G16" i="1"/>
  <c r="G19" i="1"/>
  <c r="G21" i="1"/>
  <c r="G22" i="1"/>
  <c r="G23" i="1"/>
  <c r="G24" i="1"/>
  <c r="G25" i="1"/>
  <c r="G26" i="1"/>
  <c r="G28" i="1"/>
  <c r="G47" i="1"/>
  <c r="G48" i="1"/>
  <c r="G49" i="1"/>
  <c r="G4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1" i="1"/>
  <c r="L22" i="1"/>
  <c r="L23" i="1"/>
  <c r="L24" i="1"/>
  <c r="L25" i="1"/>
  <c r="L26" i="1"/>
  <c r="L28" i="1"/>
  <c r="L47" i="1"/>
  <c r="L48" i="1"/>
  <c r="L49" i="1"/>
  <c r="L3" i="1"/>
  <c r="F4" i="1"/>
</calcChain>
</file>

<file path=xl/sharedStrings.xml><?xml version="1.0" encoding="utf-8"?>
<sst xmlns="http://schemas.openxmlformats.org/spreadsheetml/2006/main" count="139" uniqueCount="61">
  <si>
    <t>№ п\п</t>
  </si>
  <si>
    <t>Наименование услуги (контингент) /показателя</t>
  </si>
  <si>
    <t>Наименование ответственного субъекта бюджетного планирования за выполнение задания</t>
  </si>
  <si>
    <t>Значение, утвержденное в задании</t>
  </si>
  <si>
    <t>Фактическое значение</t>
  </si>
  <si>
    <t>Качество оказываемой услуги</t>
  </si>
  <si>
    <t>Оценка выполнения муниципального задания</t>
  </si>
  <si>
    <t>МБДОУ детский сад «Солнышко»</t>
  </si>
  <si>
    <t>Муниципальное задание выполнено в полном объёме</t>
  </si>
  <si>
    <t>Организация предоставления общедоступного бесплатного дошкольного образования</t>
  </si>
  <si>
    <t>МБОУ «Тросна – Исаевская основная школа»</t>
  </si>
  <si>
    <t>Реализация начального общего ,основного общего , среднего общего образования (в зависимости от вида образования)</t>
  </si>
  <si>
    <t>количество  обучающихся</t>
  </si>
  <si>
    <t>чел</t>
  </si>
  <si>
    <t>Доля родителей удовлетворённых качеством образовательных услуг</t>
  </si>
  <si>
    <t>Качество осуществления ГИА учащихся</t>
  </si>
  <si>
    <t>Количество правонарушений</t>
  </si>
  <si>
    <t xml:space="preserve">Исполнено, % / </t>
  </si>
  <si>
    <t>Отклонение (+/-)</t>
  </si>
  <si>
    <t>Уровень заболеваемости и травматизма (%)</t>
  </si>
  <si>
    <t>Доля родителей удовлетворённых качеством услуги (%)</t>
  </si>
  <si>
    <t>МБОУ «Карповская основная основная школа»</t>
  </si>
  <si>
    <t>Доля родителей удовлетворённых качеством образовательных услуг (%)</t>
  </si>
  <si>
    <t>Качество осуществления ГИА учащихся(%)</t>
  </si>
  <si>
    <t>Количество правонарушений(%)</t>
  </si>
  <si>
    <t>Качество осуществления ГИА учащихся (%)</t>
  </si>
  <si>
    <t>Количество правонарушений (%)</t>
  </si>
  <si>
    <t>Доля родителей удовлетворённых качеством образовательных услуг(%)</t>
  </si>
  <si>
    <t>% посещаемости</t>
  </si>
  <si>
    <t>МБОУ «Кардовская основная школа»</t>
  </si>
  <si>
    <t>Количество  обучающихся</t>
  </si>
  <si>
    <t>Количество детей, посещающих детский сад</t>
  </si>
  <si>
    <t>МБОУ «Литвиновская основная школа»</t>
  </si>
  <si>
    <t>МБОУ «Поселковская основная школа»</t>
  </si>
  <si>
    <t>МБОУ «Сукромлянская школа»</t>
  </si>
  <si>
    <t>МБОУ «Корсиковская основная школа»</t>
  </si>
  <si>
    <t>МБОУ «Руханская средняя  школа»</t>
  </si>
  <si>
    <t>МБОУ «Ершичская средняя школа»</t>
  </si>
  <si>
    <t>Качество осуществления (ЕГЭ)ГИА учащихся</t>
  </si>
  <si>
    <t>МБОУ «Воргинская средняя школа»</t>
  </si>
  <si>
    <t>Качество осуществления ГИА (ЕГЭ) учащихся</t>
  </si>
  <si>
    <t>МБОУ «Кузьмичская средняя школа»</t>
  </si>
  <si>
    <t>МБДУДО «Ершичский ДДТ»</t>
  </si>
  <si>
    <t>МБ УК ЦБС «Ершичская централизованная библиотечная система»</t>
  </si>
  <si>
    <t>Количество посещений</t>
  </si>
  <si>
    <t>МБУК «Межпоселенческий культурно-досуговый центр»</t>
  </si>
  <si>
    <t>Библиотечное, библиографическое и информационное обслуживание пользователей  библиотеки</t>
  </si>
  <si>
    <t xml:space="preserve">Показ концертов и концертных программ </t>
  </si>
  <si>
    <t>Организация деятельности клубных формирований и формирований самодеятельного художественного творчества</t>
  </si>
  <si>
    <t>Количество клубных формирований</t>
  </si>
  <si>
    <t>Число участников</t>
  </si>
  <si>
    <t>Муниципальное бюджетное образовательное учреждение культуры дополнительного образования детей Ершичская детская школа искусств муниципального образования – Ершичский район Смоленской области</t>
  </si>
  <si>
    <t>Число обучающихся . (Живопись )</t>
  </si>
  <si>
    <t>Число обучающихся (Народные инструменты )</t>
  </si>
  <si>
    <t xml:space="preserve"> </t>
  </si>
  <si>
    <t>Организация дополнительных общеобразовательных предпрофессиональных программ в области искусств</t>
  </si>
  <si>
    <t>Число зрителей</t>
  </si>
  <si>
    <t xml:space="preserve">Количество 
посещений  (вне стационара)
</t>
  </si>
  <si>
    <t>Сводная оценка выполнения муниципального  задания за 2016 год</t>
  </si>
  <si>
    <t>Фактическое значение тыс.руб</t>
  </si>
  <si>
    <t>Значение, утвержденное в задании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</si>
</sst>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/>
    <xf numFmtId="0" fontId="3" fillId="3" borderId="1" xfId="0" applyFont="1" applyFill="1" applyBorder="1" applyAlignment="1">
      <alignment vertical="top"/>
    </xf>
    <xf numFmtId="2" fontId="2" fillId="3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2" fillId="3" borderId="0" xfId="0" applyFont="1" applyFill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vertical="top"/>
    </xf>
    <xf numFmtId="0" fontId="1" fillId="3" borderId="0" xfId="0" applyFont="1" applyFill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vertical="top"/>
    </xf>
    <xf numFmtId="0" fontId="2" fillId="2" borderId="0" xfId="0" applyFont="1" applyFill="1" applyAlignment="1">
      <alignment horizontal="justify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0" fontId="1" fillId="2" borderId="0" xfId="0" applyFont="1" applyFill="1" applyAlignment="1">
      <alignment horizontal="justify"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/>
    </xf>
    <xf numFmtId="2" fontId="3" fillId="3" borderId="1" xfId="0" applyNumberFormat="1" applyFont="1" applyFill="1" applyBorder="1" applyAlignment="1">
      <alignment vertical="top"/>
    </xf>
    <xf numFmtId="2" fontId="1" fillId="3" borderId="5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2" fontId="3" fillId="2" borderId="1" xfId="0" applyNumberFormat="1" applyFont="1" applyFill="1" applyBorder="1" applyAlignment="1">
      <alignment horizontal="justify" vertical="top"/>
    </xf>
    <xf numFmtId="2" fontId="3" fillId="2" borderId="1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vertical="top"/>
    </xf>
    <xf numFmtId="1" fontId="2" fillId="2" borderId="5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justify"/>
    </xf>
    <xf numFmtId="0" fontId="0" fillId="3" borderId="1" xfId="0" applyFill="1" applyBorder="1"/>
    <xf numFmtId="0" fontId="0" fillId="2" borderId="1" xfId="0" applyFill="1" applyBorder="1" applyAlignment="1">
      <alignment horizontal="justify" vertical="top"/>
    </xf>
    <xf numFmtId="0" fontId="0" fillId="2" borderId="1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justify"/>
    </xf>
    <xf numFmtId="0" fontId="3" fillId="3" borderId="1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4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justify" vertical="top"/>
    </xf>
    <xf numFmtId="0" fontId="0" fillId="2" borderId="5" xfId="0" applyFill="1" applyBorder="1" applyAlignment="1">
      <alignment horizontal="justify" vertical="top"/>
    </xf>
    <xf numFmtId="0" fontId="0" fillId="2" borderId="6" xfId="0" applyFill="1" applyBorder="1" applyAlignment="1">
      <alignment horizontal="justify" vertical="top"/>
    </xf>
    <xf numFmtId="0" fontId="0" fillId="2" borderId="4" xfId="0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64" zoomScaleNormal="64" workbookViewId="0">
      <selection activeCell="E43" sqref="E43"/>
    </sheetView>
  </sheetViews>
  <sheetFormatPr defaultRowHeight="15" x14ac:dyDescent="0.25"/>
  <cols>
    <col min="1" max="1" width="4.28515625" customWidth="1"/>
    <col min="2" max="2" width="18.42578125" customWidth="1"/>
    <col min="3" max="3" width="17.7109375" customWidth="1"/>
    <col min="4" max="4" width="16" customWidth="1"/>
    <col min="5" max="5" width="11.7109375" customWidth="1"/>
    <col min="6" max="6" width="10.28515625" customWidth="1"/>
    <col min="7" max="7" width="10.42578125" customWidth="1"/>
    <col min="8" max="8" width="14.7109375" customWidth="1"/>
    <col min="11" max="11" width="9.7109375" customWidth="1"/>
    <col min="12" max="12" width="8" customWidth="1"/>
    <col min="13" max="13" width="15.7109375" customWidth="1"/>
  </cols>
  <sheetData>
    <row r="1" spans="1:13" ht="19.5" thickBot="1" x14ac:dyDescent="0.35">
      <c r="C1" s="4" t="s">
        <v>58</v>
      </c>
    </row>
    <row r="2" spans="1:13" ht="110.25" x14ac:dyDescent="0.25">
      <c r="A2" s="1" t="s">
        <v>0</v>
      </c>
      <c r="B2" s="2" t="s">
        <v>1</v>
      </c>
      <c r="C2" s="2" t="s">
        <v>2</v>
      </c>
      <c r="D2" s="2" t="s">
        <v>60</v>
      </c>
      <c r="E2" s="2" t="s">
        <v>59</v>
      </c>
      <c r="F2" s="2" t="s">
        <v>17</v>
      </c>
      <c r="G2" s="2" t="s">
        <v>18</v>
      </c>
      <c r="H2" s="2" t="s">
        <v>5</v>
      </c>
      <c r="I2" s="2" t="s">
        <v>3</v>
      </c>
      <c r="J2" s="2" t="s">
        <v>4</v>
      </c>
      <c r="K2" s="2" t="s">
        <v>17</v>
      </c>
      <c r="L2" s="2" t="s">
        <v>18</v>
      </c>
      <c r="M2" s="3" t="s">
        <v>6</v>
      </c>
    </row>
    <row r="3" spans="1:13" ht="152.25" customHeight="1" x14ac:dyDescent="0.25">
      <c r="A3" s="7">
        <v>1</v>
      </c>
      <c r="B3" s="7" t="s">
        <v>9</v>
      </c>
      <c r="C3" s="7" t="s">
        <v>7</v>
      </c>
      <c r="D3" s="25">
        <v>10689.5</v>
      </c>
      <c r="E3" s="25">
        <v>10689.5</v>
      </c>
      <c r="F3" s="20">
        <f>E3/D3*100</f>
        <v>100</v>
      </c>
      <c r="G3" s="20">
        <f>E3-D3</f>
        <v>0</v>
      </c>
      <c r="H3" s="27" t="s">
        <v>20</v>
      </c>
      <c r="I3" s="26">
        <v>99</v>
      </c>
      <c r="J3" s="26">
        <v>99</v>
      </c>
      <c r="K3" s="26">
        <f>J3/I3*100</f>
        <v>100</v>
      </c>
      <c r="L3" s="28">
        <f>J3-I3</f>
        <v>0</v>
      </c>
      <c r="M3" s="50" t="s">
        <v>8</v>
      </c>
    </row>
    <row r="4" spans="1:13" ht="81.75" customHeight="1" x14ac:dyDescent="0.25">
      <c r="A4" s="10"/>
      <c r="B4" s="24" t="s">
        <v>31</v>
      </c>
      <c r="C4" s="10" t="s">
        <v>13</v>
      </c>
      <c r="D4" s="18">
        <v>145</v>
      </c>
      <c r="E4" s="18">
        <v>145</v>
      </c>
      <c r="F4" s="20">
        <f>E4/D4*100</f>
        <v>100</v>
      </c>
      <c r="G4" s="20">
        <f>E4-D4</f>
        <v>0</v>
      </c>
      <c r="H4" s="29" t="s">
        <v>19</v>
      </c>
      <c r="I4" s="20">
        <v>27</v>
      </c>
      <c r="J4" s="20">
        <v>9</v>
      </c>
      <c r="K4" s="26">
        <f t="shared" ref="K4:K49" si="0">J4/I4*100</f>
        <v>33.333333333333329</v>
      </c>
      <c r="L4" s="28">
        <f t="shared" ref="L4:L49" si="1">J4-I4</f>
        <v>-18</v>
      </c>
      <c r="M4" s="51"/>
    </row>
    <row r="5" spans="1:13" ht="157.5" x14ac:dyDescent="0.25">
      <c r="A5" s="12">
        <v>2</v>
      </c>
      <c r="B5" s="13" t="s">
        <v>11</v>
      </c>
      <c r="C5" s="34" t="s">
        <v>10</v>
      </c>
      <c r="D5" s="5">
        <v>3221.7</v>
      </c>
      <c r="E5" s="5">
        <v>3221.7</v>
      </c>
      <c r="F5" s="15">
        <f>E5/D5*100</f>
        <v>100</v>
      </c>
      <c r="G5" s="15">
        <f>E5-D5</f>
        <v>0</v>
      </c>
      <c r="H5" s="16" t="s">
        <v>22</v>
      </c>
      <c r="I5" s="5">
        <v>95</v>
      </c>
      <c r="J5" s="5">
        <v>95</v>
      </c>
      <c r="K5" s="32">
        <f t="shared" si="0"/>
        <v>100</v>
      </c>
      <c r="L5" s="31">
        <f t="shared" si="1"/>
        <v>0</v>
      </c>
      <c r="M5" s="52" t="s">
        <v>8</v>
      </c>
    </row>
    <row r="6" spans="1:13" ht="60" x14ac:dyDescent="0.25">
      <c r="A6" s="5"/>
      <c r="B6" s="17" t="s">
        <v>12</v>
      </c>
      <c r="C6" s="5" t="s">
        <v>13</v>
      </c>
      <c r="D6" s="5">
        <v>6</v>
      </c>
      <c r="E6" s="5">
        <v>8</v>
      </c>
      <c r="F6" s="30">
        <f t="shared" ref="F6:F9" si="2">E6/D6*100</f>
        <v>133.33333333333331</v>
      </c>
      <c r="G6" s="5">
        <f t="shared" ref="G6:G49" si="3">E6-D6</f>
        <v>2</v>
      </c>
      <c r="H6" s="17" t="s">
        <v>25</v>
      </c>
      <c r="I6" s="5">
        <v>0</v>
      </c>
      <c r="J6" s="5">
        <v>0</v>
      </c>
      <c r="K6" s="32">
        <v>0</v>
      </c>
      <c r="L6" s="31">
        <f t="shared" si="1"/>
        <v>0</v>
      </c>
      <c r="M6" s="53"/>
    </row>
    <row r="7" spans="1:13" ht="45" x14ac:dyDescent="0.25">
      <c r="A7" s="5"/>
      <c r="B7" s="5"/>
      <c r="C7" s="5"/>
      <c r="D7" s="5"/>
      <c r="E7" s="5"/>
      <c r="F7" s="5"/>
      <c r="G7" s="5">
        <f t="shared" si="3"/>
        <v>0</v>
      </c>
      <c r="H7" s="17" t="s">
        <v>26</v>
      </c>
      <c r="I7" s="5">
        <v>0</v>
      </c>
      <c r="J7" s="5">
        <v>0</v>
      </c>
      <c r="K7" s="32">
        <v>0</v>
      </c>
      <c r="L7" s="31">
        <f t="shared" si="1"/>
        <v>0</v>
      </c>
      <c r="M7" s="54"/>
    </row>
    <row r="8" spans="1:13" ht="157.5" x14ac:dyDescent="0.25">
      <c r="A8" s="18">
        <v>3</v>
      </c>
      <c r="B8" s="19" t="s">
        <v>11</v>
      </c>
      <c r="C8" s="33" t="s">
        <v>29</v>
      </c>
      <c r="D8" s="20">
        <v>4113.1000000000004</v>
      </c>
      <c r="E8" s="20">
        <v>4113.1000000000004</v>
      </c>
      <c r="F8" s="20">
        <f>E8/D8*100</f>
        <v>100</v>
      </c>
      <c r="G8" s="20">
        <f t="shared" si="3"/>
        <v>0</v>
      </c>
      <c r="H8" s="22" t="s">
        <v>22</v>
      </c>
      <c r="I8" s="20">
        <v>90</v>
      </c>
      <c r="J8" s="20">
        <v>95</v>
      </c>
      <c r="K8" s="26">
        <f t="shared" si="0"/>
        <v>105.55555555555556</v>
      </c>
      <c r="L8" s="28">
        <f t="shared" si="1"/>
        <v>5</v>
      </c>
      <c r="M8" s="55" t="s">
        <v>8</v>
      </c>
    </row>
    <row r="9" spans="1:13" ht="60" x14ac:dyDescent="0.25">
      <c r="A9" s="20"/>
      <c r="B9" s="21" t="s">
        <v>30</v>
      </c>
      <c r="C9" s="20" t="s">
        <v>13</v>
      </c>
      <c r="D9" s="20">
        <v>7</v>
      </c>
      <c r="E9" s="20">
        <v>7</v>
      </c>
      <c r="F9" s="20">
        <f t="shared" si="2"/>
        <v>100</v>
      </c>
      <c r="G9" s="20">
        <f t="shared" si="3"/>
        <v>0</v>
      </c>
      <c r="H9" s="21" t="s">
        <v>23</v>
      </c>
      <c r="I9" s="20">
        <v>100</v>
      </c>
      <c r="J9" s="20">
        <v>100</v>
      </c>
      <c r="K9" s="26">
        <f t="shared" si="0"/>
        <v>100</v>
      </c>
      <c r="L9" s="28">
        <f t="shared" si="1"/>
        <v>0</v>
      </c>
      <c r="M9" s="56"/>
    </row>
    <row r="10" spans="1:13" ht="45" x14ac:dyDescent="0.25">
      <c r="A10" s="20"/>
      <c r="B10" s="20"/>
      <c r="C10" s="20"/>
      <c r="D10" s="20"/>
      <c r="E10" s="20"/>
      <c r="F10" s="20"/>
      <c r="G10" s="20"/>
      <c r="H10" s="21" t="s">
        <v>26</v>
      </c>
      <c r="I10" s="20">
        <v>0</v>
      </c>
      <c r="J10" s="20">
        <v>0</v>
      </c>
      <c r="K10" s="26">
        <v>0</v>
      </c>
      <c r="L10" s="28">
        <f t="shared" si="1"/>
        <v>0</v>
      </c>
      <c r="M10" s="57"/>
    </row>
    <row r="11" spans="1:13" ht="157.5" x14ac:dyDescent="0.25">
      <c r="A11" s="12">
        <v>4</v>
      </c>
      <c r="B11" s="13" t="s">
        <v>11</v>
      </c>
      <c r="C11" s="34" t="s">
        <v>21</v>
      </c>
      <c r="D11" s="5">
        <v>3300.1</v>
      </c>
      <c r="E11" s="5">
        <v>3300.1</v>
      </c>
      <c r="F11" s="5">
        <f>E11/D11*100</f>
        <v>100</v>
      </c>
      <c r="G11" s="5">
        <f>E11-D11</f>
        <v>0</v>
      </c>
      <c r="H11" s="16" t="s">
        <v>27</v>
      </c>
      <c r="I11" s="5">
        <v>95</v>
      </c>
      <c r="J11" s="5">
        <v>95</v>
      </c>
      <c r="K11" s="32">
        <f t="shared" si="0"/>
        <v>100</v>
      </c>
      <c r="L11" s="31">
        <f t="shared" si="1"/>
        <v>0</v>
      </c>
      <c r="M11" s="17" t="s">
        <v>8</v>
      </c>
    </row>
    <row r="12" spans="1:13" ht="60" x14ac:dyDescent="0.25">
      <c r="A12" s="5"/>
      <c r="B12" s="17" t="s">
        <v>12</v>
      </c>
      <c r="C12" s="5" t="s">
        <v>13</v>
      </c>
      <c r="D12" s="5">
        <v>7</v>
      </c>
      <c r="E12" s="5">
        <v>7</v>
      </c>
      <c r="F12" s="5">
        <f>E12/D12*100</f>
        <v>100</v>
      </c>
      <c r="G12" s="5">
        <f t="shared" si="3"/>
        <v>0</v>
      </c>
      <c r="H12" s="17" t="s">
        <v>23</v>
      </c>
      <c r="I12" s="5">
        <v>100</v>
      </c>
      <c r="J12" s="5">
        <v>100</v>
      </c>
      <c r="K12" s="32">
        <f t="shared" si="0"/>
        <v>100</v>
      </c>
      <c r="L12" s="31">
        <f t="shared" si="1"/>
        <v>0</v>
      </c>
      <c r="M12" s="5"/>
    </row>
    <row r="13" spans="1:13" ht="45" x14ac:dyDescent="0.25">
      <c r="A13" s="5"/>
      <c r="B13" s="5"/>
      <c r="C13" s="5"/>
      <c r="D13" s="5"/>
      <c r="E13" s="5"/>
      <c r="F13" s="5"/>
      <c r="G13" s="5">
        <v>0</v>
      </c>
      <c r="H13" s="17" t="s">
        <v>24</v>
      </c>
      <c r="I13" s="5">
        <v>0</v>
      </c>
      <c r="J13" s="5">
        <v>0</v>
      </c>
      <c r="K13" s="32">
        <v>0</v>
      </c>
      <c r="L13" s="31">
        <f t="shared" si="1"/>
        <v>0</v>
      </c>
      <c r="M13" s="5"/>
    </row>
    <row r="14" spans="1:13" ht="30" x14ac:dyDescent="0.25">
      <c r="A14" s="12"/>
      <c r="B14" s="5"/>
      <c r="C14" s="12"/>
      <c r="D14" s="5"/>
      <c r="E14" s="5"/>
      <c r="F14" s="5"/>
      <c r="G14" s="15"/>
      <c r="H14" s="17" t="s">
        <v>28</v>
      </c>
      <c r="I14" s="5">
        <v>97</v>
      </c>
      <c r="J14" s="5">
        <v>97</v>
      </c>
      <c r="K14" s="32">
        <f t="shared" si="0"/>
        <v>100</v>
      </c>
      <c r="L14" s="31">
        <f t="shared" si="1"/>
        <v>0</v>
      </c>
      <c r="M14" s="5"/>
    </row>
    <row r="15" spans="1:13" ht="157.5" x14ac:dyDescent="0.25">
      <c r="A15" s="18">
        <v>5</v>
      </c>
      <c r="B15" s="19" t="s">
        <v>11</v>
      </c>
      <c r="C15" s="33" t="s">
        <v>32</v>
      </c>
      <c r="D15" s="20">
        <v>3442.1</v>
      </c>
      <c r="E15" s="20">
        <v>3442.1</v>
      </c>
      <c r="F15" s="20">
        <f>E15/D15*100</f>
        <v>100</v>
      </c>
      <c r="G15" s="11">
        <f t="shared" si="3"/>
        <v>0</v>
      </c>
      <c r="H15" s="22" t="s">
        <v>14</v>
      </c>
      <c r="I15" s="20">
        <v>95</v>
      </c>
      <c r="J15" s="20">
        <v>95</v>
      </c>
      <c r="K15" s="26">
        <f t="shared" si="0"/>
        <v>100</v>
      </c>
      <c r="L15" s="28">
        <f t="shared" si="1"/>
        <v>0</v>
      </c>
      <c r="M15" s="55" t="s">
        <v>8</v>
      </c>
    </row>
    <row r="16" spans="1:13" ht="60" x14ac:dyDescent="0.25">
      <c r="A16" s="20"/>
      <c r="B16" s="21" t="s">
        <v>12</v>
      </c>
      <c r="C16" s="20" t="s">
        <v>13</v>
      </c>
      <c r="D16" s="20">
        <v>7</v>
      </c>
      <c r="E16" s="20">
        <v>7</v>
      </c>
      <c r="F16" s="20">
        <f t="shared" ref="F16:F26" si="4">E16/D16*100</f>
        <v>100</v>
      </c>
      <c r="G16" s="11">
        <f t="shared" si="3"/>
        <v>0</v>
      </c>
      <c r="H16" s="21" t="s">
        <v>15</v>
      </c>
      <c r="I16" s="20">
        <v>100</v>
      </c>
      <c r="J16" s="20">
        <v>100</v>
      </c>
      <c r="K16" s="26">
        <f t="shared" si="0"/>
        <v>100</v>
      </c>
      <c r="L16" s="28">
        <f t="shared" si="1"/>
        <v>0</v>
      </c>
      <c r="M16" s="56"/>
    </row>
    <row r="17" spans="1:13" ht="45" x14ac:dyDescent="0.25">
      <c r="A17" s="20"/>
      <c r="B17" s="20"/>
      <c r="C17" s="20"/>
      <c r="D17" s="20"/>
      <c r="E17" s="20"/>
      <c r="F17" s="20"/>
      <c r="G17" s="11"/>
      <c r="H17" s="21" t="s">
        <v>16</v>
      </c>
      <c r="I17" s="20">
        <v>0</v>
      </c>
      <c r="J17" s="20">
        <v>0</v>
      </c>
      <c r="K17" s="26">
        <v>0</v>
      </c>
      <c r="L17" s="28">
        <f t="shared" si="1"/>
        <v>0</v>
      </c>
      <c r="M17" s="57"/>
    </row>
    <row r="18" spans="1:13" ht="157.5" x14ac:dyDescent="0.25">
      <c r="A18" s="12">
        <v>6</v>
      </c>
      <c r="B18" s="13" t="s">
        <v>11</v>
      </c>
      <c r="C18" s="14" t="s">
        <v>33</v>
      </c>
      <c r="D18" s="5">
        <v>4038.1</v>
      </c>
      <c r="E18" s="5">
        <v>4038.1</v>
      </c>
      <c r="F18" s="5">
        <f>E18/D18*100</f>
        <v>100</v>
      </c>
      <c r="G18" s="15">
        <f>E18-D18</f>
        <v>0</v>
      </c>
      <c r="H18" s="16" t="s">
        <v>14</v>
      </c>
      <c r="I18" s="5">
        <v>95</v>
      </c>
      <c r="J18" s="5">
        <v>95</v>
      </c>
      <c r="K18" s="32">
        <f t="shared" si="0"/>
        <v>100</v>
      </c>
      <c r="L18" s="31">
        <f t="shared" si="1"/>
        <v>0</v>
      </c>
      <c r="M18" s="52" t="s">
        <v>8</v>
      </c>
    </row>
    <row r="19" spans="1:13" ht="60" x14ac:dyDescent="0.25">
      <c r="A19" s="5"/>
      <c r="B19" s="17" t="s">
        <v>12</v>
      </c>
      <c r="C19" s="5" t="s">
        <v>13</v>
      </c>
      <c r="D19" s="5">
        <v>12</v>
      </c>
      <c r="E19" s="5">
        <v>12</v>
      </c>
      <c r="F19" s="5">
        <f t="shared" si="4"/>
        <v>100</v>
      </c>
      <c r="G19" s="15">
        <f t="shared" si="3"/>
        <v>0</v>
      </c>
      <c r="H19" s="17" t="s">
        <v>15</v>
      </c>
      <c r="I19" s="5">
        <v>0</v>
      </c>
      <c r="J19" s="5">
        <v>0</v>
      </c>
      <c r="K19" s="23">
        <v>0</v>
      </c>
      <c r="L19" s="6">
        <f t="shared" si="1"/>
        <v>0</v>
      </c>
      <c r="M19" s="53"/>
    </row>
    <row r="20" spans="1:13" ht="45" x14ac:dyDescent="0.25">
      <c r="A20" s="5"/>
      <c r="B20" s="17"/>
      <c r="C20" s="5"/>
      <c r="D20" s="5"/>
      <c r="E20" s="5"/>
      <c r="F20" s="5"/>
      <c r="G20" s="15"/>
      <c r="H20" s="17" t="s">
        <v>16</v>
      </c>
      <c r="I20" s="5">
        <v>0</v>
      </c>
      <c r="J20" s="5">
        <v>0</v>
      </c>
      <c r="K20" s="23">
        <v>0</v>
      </c>
      <c r="L20" s="6">
        <f t="shared" si="1"/>
        <v>0</v>
      </c>
      <c r="M20" s="53"/>
    </row>
    <row r="21" spans="1:13" ht="30" x14ac:dyDescent="0.25">
      <c r="A21" s="5"/>
      <c r="B21" s="5"/>
      <c r="C21" s="5"/>
      <c r="D21" s="5"/>
      <c r="E21" s="5"/>
      <c r="F21" s="5"/>
      <c r="G21" s="15">
        <f t="shared" si="3"/>
        <v>0</v>
      </c>
      <c r="H21" s="17" t="s">
        <v>28</v>
      </c>
      <c r="I21" s="5">
        <v>95</v>
      </c>
      <c r="J21" s="5">
        <v>95</v>
      </c>
      <c r="K21" s="23">
        <f t="shared" si="0"/>
        <v>100</v>
      </c>
      <c r="L21" s="6">
        <f t="shared" si="1"/>
        <v>0</v>
      </c>
      <c r="M21" s="54"/>
    </row>
    <row r="22" spans="1:13" ht="157.5" x14ac:dyDescent="0.25">
      <c r="A22" s="18">
        <v>7</v>
      </c>
      <c r="B22" s="19" t="s">
        <v>11</v>
      </c>
      <c r="C22" s="45" t="s">
        <v>34</v>
      </c>
      <c r="D22" s="20">
        <v>2659.7</v>
      </c>
      <c r="E22" s="20">
        <v>2659.7</v>
      </c>
      <c r="F22" s="20">
        <f>E22/D22*100</f>
        <v>100</v>
      </c>
      <c r="G22" s="11">
        <f t="shared" si="3"/>
        <v>0</v>
      </c>
      <c r="H22" s="22" t="s">
        <v>14</v>
      </c>
      <c r="I22" s="20">
        <v>95</v>
      </c>
      <c r="J22" s="20">
        <v>95</v>
      </c>
      <c r="K22" s="8">
        <f t="shared" si="0"/>
        <v>100</v>
      </c>
      <c r="L22" s="9">
        <f t="shared" si="1"/>
        <v>0</v>
      </c>
      <c r="M22" s="55" t="s">
        <v>8</v>
      </c>
    </row>
    <row r="23" spans="1:13" ht="60" x14ac:dyDescent="0.25">
      <c r="A23" s="20"/>
      <c r="B23" s="21" t="s">
        <v>12</v>
      </c>
      <c r="C23" s="20" t="s">
        <v>13</v>
      </c>
      <c r="D23" s="20">
        <v>11</v>
      </c>
      <c r="E23" s="20">
        <v>11</v>
      </c>
      <c r="F23" s="20">
        <f t="shared" si="4"/>
        <v>100</v>
      </c>
      <c r="G23" s="11">
        <f t="shared" si="3"/>
        <v>0</v>
      </c>
      <c r="H23" s="21" t="s">
        <v>15</v>
      </c>
      <c r="I23" s="20">
        <v>0</v>
      </c>
      <c r="J23" s="20">
        <v>0</v>
      </c>
      <c r="K23" s="8">
        <v>0</v>
      </c>
      <c r="L23" s="9">
        <f t="shared" si="1"/>
        <v>0</v>
      </c>
      <c r="M23" s="56"/>
    </row>
    <row r="24" spans="1:13" ht="45" x14ac:dyDescent="0.25">
      <c r="A24" s="20"/>
      <c r="B24" s="20"/>
      <c r="C24" s="20"/>
      <c r="D24" s="20"/>
      <c r="E24" s="20"/>
      <c r="F24" s="20"/>
      <c r="G24" s="11">
        <f t="shared" si="3"/>
        <v>0</v>
      </c>
      <c r="H24" s="21" t="s">
        <v>16</v>
      </c>
      <c r="I24" s="20">
        <v>0</v>
      </c>
      <c r="J24" s="20">
        <v>0</v>
      </c>
      <c r="K24" s="8">
        <v>0</v>
      </c>
      <c r="L24" s="9">
        <f t="shared" si="1"/>
        <v>0</v>
      </c>
      <c r="M24" s="57"/>
    </row>
    <row r="25" spans="1:13" ht="157.5" x14ac:dyDescent="0.25">
      <c r="A25" s="12">
        <v>8</v>
      </c>
      <c r="B25" s="13" t="s">
        <v>11</v>
      </c>
      <c r="C25" s="14" t="s">
        <v>35</v>
      </c>
      <c r="D25" s="5">
        <v>5193.8999999999996</v>
      </c>
      <c r="E25" s="5">
        <v>5193.8999999999996</v>
      </c>
      <c r="F25" s="5">
        <f>E25/D25*100</f>
        <v>100</v>
      </c>
      <c r="G25" s="15">
        <f t="shared" si="3"/>
        <v>0</v>
      </c>
      <c r="H25" s="16" t="s">
        <v>14</v>
      </c>
      <c r="I25" s="5">
        <v>95</v>
      </c>
      <c r="J25" s="5">
        <v>95</v>
      </c>
      <c r="K25" s="23">
        <f t="shared" si="0"/>
        <v>100</v>
      </c>
      <c r="L25" s="6">
        <f t="shared" si="1"/>
        <v>0</v>
      </c>
      <c r="M25" s="52" t="s">
        <v>8</v>
      </c>
    </row>
    <row r="26" spans="1:13" ht="60" x14ac:dyDescent="0.25">
      <c r="A26" s="5"/>
      <c r="B26" s="17" t="s">
        <v>12</v>
      </c>
      <c r="C26" s="5" t="s">
        <v>13</v>
      </c>
      <c r="D26" s="5">
        <v>16</v>
      </c>
      <c r="E26" s="5">
        <v>16</v>
      </c>
      <c r="F26" s="5">
        <f t="shared" si="4"/>
        <v>100</v>
      </c>
      <c r="G26" s="15">
        <f t="shared" si="3"/>
        <v>0</v>
      </c>
      <c r="H26" s="17" t="s">
        <v>15</v>
      </c>
      <c r="I26" s="5">
        <v>100</v>
      </c>
      <c r="J26" s="5">
        <v>100</v>
      </c>
      <c r="K26" s="23">
        <f t="shared" si="0"/>
        <v>100</v>
      </c>
      <c r="L26" s="6">
        <f t="shared" si="1"/>
        <v>0</v>
      </c>
      <c r="M26" s="53"/>
    </row>
    <row r="27" spans="1:13" ht="30" x14ac:dyDescent="0.25">
      <c r="A27" s="5"/>
      <c r="B27" s="17"/>
      <c r="C27" s="5"/>
      <c r="D27" s="5"/>
      <c r="E27" s="5"/>
      <c r="F27" s="5"/>
      <c r="G27" s="15"/>
      <c r="H27" s="17" t="s">
        <v>28</v>
      </c>
      <c r="I27" s="5">
        <v>95</v>
      </c>
      <c r="J27" s="5">
        <v>95</v>
      </c>
      <c r="K27" s="23">
        <f t="shared" si="0"/>
        <v>100</v>
      </c>
      <c r="L27" s="6">
        <f t="shared" si="1"/>
        <v>0</v>
      </c>
      <c r="M27" s="53"/>
    </row>
    <row r="28" spans="1:13" ht="45" x14ac:dyDescent="0.25">
      <c r="A28" s="5"/>
      <c r="B28" s="5"/>
      <c r="C28" s="5"/>
      <c r="D28" s="5"/>
      <c r="E28" s="5"/>
      <c r="F28" s="5"/>
      <c r="G28" s="15">
        <f t="shared" si="3"/>
        <v>0</v>
      </c>
      <c r="H28" s="17" t="s">
        <v>16</v>
      </c>
      <c r="I28" s="5">
        <v>0</v>
      </c>
      <c r="J28" s="5">
        <v>0</v>
      </c>
      <c r="K28" s="23">
        <v>0</v>
      </c>
      <c r="L28" s="6">
        <f t="shared" si="1"/>
        <v>0</v>
      </c>
      <c r="M28" s="54"/>
    </row>
    <row r="29" spans="1:13" ht="157.5" x14ac:dyDescent="0.25">
      <c r="A29" s="18">
        <v>9</v>
      </c>
      <c r="B29" s="19" t="s">
        <v>11</v>
      </c>
      <c r="C29" s="35" t="s">
        <v>36</v>
      </c>
      <c r="D29" s="20"/>
      <c r="E29" s="20"/>
      <c r="F29" s="20"/>
      <c r="G29" s="11">
        <f t="shared" ref="G29:G30" si="5">E29-D29</f>
        <v>0</v>
      </c>
      <c r="H29" s="22" t="s">
        <v>14</v>
      </c>
      <c r="I29" s="20">
        <v>95</v>
      </c>
      <c r="J29" s="20">
        <v>95</v>
      </c>
      <c r="K29" s="8">
        <f t="shared" ref="K29:K31" si="6">J29/I29*100</f>
        <v>100</v>
      </c>
      <c r="L29" s="9">
        <f t="shared" ref="L29:L46" si="7">J29-I29</f>
        <v>0</v>
      </c>
      <c r="M29" s="55" t="s">
        <v>8</v>
      </c>
    </row>
    <row r="30" spans="1:13" ht="60" x14ac:dyDescent="0.25">
      <c r="A30" s="20"/>
      <c r="B30" s="21" t="s">
        <v>12</v>
      </c>
      <c r="C30" s="20" t="s">
        <v>13</v>
      </c>
      <c r="D30" s="20">
        <v>19</v>
      </c>
      <c r="E30" s="20">
        <v>19</v>
      </c>
      <c r="F30" s="36">
        <f t="shared" ref="F30" si="8">E30/D30*100</f>
        <v>100</v>
      </c>
      <c r="G30" s="11">
        <f t="shared" si="5"/>
        <v>0</v>
      </c>
      <c r="H30" s="21" t="s">
        <v>15</v>
      </c>
      <c r="I30" s="20">
        <v>100</v>
      </c>
      <c r="J30" s="20">
        <v>100</v>
      </c>
      <c r="K30" s="8">
        <f t="shared" si="6"/>
        <v>100</v>
      </c>
      <c r="L30" s="9">
        <f t="shared" si="7"/>
        <v>0</v>
      </c>
      <c r="M30" s="56"/>
    </row>
    <row r="31" spans="1:13" ht="30" x14ac:dyDescent="0.25">
      <c r="A31" s="20"/>
      <c r="B31" s="21"/>
      <c r="C31" s="20"/>
      <c r="D31" s="20">
        <v>8445.9259999999995</v>
      </c>
      <c r="E31" s="20">
        <v>8445.9259999999995</v>
      </c>
      <c r="F31" s="20">
        <f>E31/D31*100</f>
        <v>100</v>
      </c>
      <c r="G31" s="11">
        <f>E31-D31</f>
        <v>0</v>
      </c>
      <c r="H31" s="21" t="s">
        <v>28</v>
      </c>
      <c r="I31" s="20">
        <v>95</v>
      </c>
      <c r="J31" s="20">
        <v>95</v>
      </c>
      <c r="K31" s="8">
        <f t="shared" si="6"/>
        <v>100</v>
      </c>
      <c r="L31" s="9">
        <f t="shared" si="7"/>
        <v>0</v>
      </c>
      <c r="M31" s="56"/>
    </row>
    <row r="32" spans="1:13" ht="45" x14ac:dyDescent="0.25">
      <c r="A32" s="20"/>
      <c r="B32" s="20"/>
      <c r="C32" s="20"/>
      <c r="D32" s="20"/>
      <c r="E32" s="20"/>
      <c r="F32" s="20"/>
      <c r="G32" s="11">
        <f t="shared" ref="G32:G34" si="9">E32-D32</f>
        <v>0</v>
      </c>
      <c r="H32" s="21" t="s">
        <v>16</v>
      </c>
      <c r="I32" s="20">
        <v>0</v>
      </c>
      <c r="J32" s="20">
        <v>0</v>
      </c>
      <c r="K32" s="8">
        <v>0</v>
      </c>
      <c r="L32" s="9">
        <f t="shared" si="7"/>
        <v>0</v>
      </c>
      <c r="M32" s="57"/>
    </row>
    <row r="33" spans="1:13" ht="157.5" x14ac:dyDescent="0.25">
      <c r="A33" s="12">
        <v>10</v>
      </c>
      <c r="B33" s="13" t="s">
        <v>11</v>
      </c>
      <c r="C33" s="14" t="s">
        <v>37</v>
      </c>
      <c r="D33" s="5">
        <v>24161.040000000001</v>
      </c>
      <c r="E33" s="5">
        <v>24161.040000000001</v>
      </c>
      <c r="F33" s="5">
        <f>E33/D33*100</f>
        <v>100</v>
      </c>
      <c r="G33" s="15">
        <f t="shared" si="9"/>
        <v>0</v>
      </c>
      <c r="H33" s="16" t="s">
        <v>14</v>
      </c>
      <c r="I33" s="5">
        <v>95</v>
      </c>
      <c r="J33" s="5">
        <v>95</v>
      </c>
      <c r="K33" s="23">
        <f t="shared" ref="K33:K34" si="10">J33/I33*100</f>
        <v>100</v>
      </c>
      <c r="L33" s="6">
        <f t="shared" si="7"/>
        <v>0</v>
      </c>
      <c r="M33" s="52" t="s">
        <v>8</v>
      </c>
    </row>
    <row r="34" spans="1:13" ht="60" x14ac:dyDescent="0.25">
      <c r="A34" s="5"/>
      <c r="B34" s="17" t="s">
        <v>12</v>
      </c>
      <c r="C34" s="5" t="s">
        <v>13</v>
      </c>
      <c r="D34" s="5">
        <v>356</v>
      </c>
      <c r="E34" s="5">
        <v>356</v>
      </c>
      <c r="F34" s="5">
        <f t="shared" ref="F34" si="11">E34/D34*100</f>
        <v>100</v>
      </c>
      <c r="G34" s="15">
        <f t="shared" si="9"/>
        <v>0</v>
      </c>
      <c r="H34" s="17" t="s">
        <v>38</v>
      </c>
      <c r="I34" s="5">
        <v>100</v>
      </c>
      <c r="J34" s="5">
        <v>90</v>
      </c>
      <c r="K34" s="23">
        <f t="shared" si="10"/>
        <v>90</v>
      </c>
      <c r="L34" s="6">
        <f t="shared" si="7"/>
        <v>-10</v>
      </c>
      <c r="M34" s="53"/>
    </row>
    <row r="35" spans="1:13" ht="45" x14ac:dyDescent="0.25">
      <c r="A35" s="5"/>
      <c r="B35" s="5"/>
      <c r="C35" s="5"/>
      <c r="D35" s="5"/>
      <c r="E35" s="5"/>
      <c r="F35" s="5"/>
      <c r="G35" s="15">
        <f t="shared" ref="G35:G37" si="12">E35-D35</f>
        <v>0</v>
      </c>
      <c r="H35" s="17" t="s">
        <v>16</v>
      </c>
      <c r="I35" s="5">
        <v>1</v>
      </c>
      <c r="J35" s="5">
        <v>1</v>
      </c>
      <c r="K35" s="23">
        <v>0</v>
      </c>
      <c r="L35" s="6">
        <f t="shared" si="7"/>
        <v>0</v>
      </c>
      <c r="M35" s="54"/>
    </row>
    <row r="36" spans="1:13" ht="157.5" x14ac:dyDescent="0.25">
      <c r="A36" s="18">
        <v>11</v>
      </c>
      <c r="B36" s="19" t="s">
        <v>11</v>
      </c>
      <c r="C36" s="35" t="s">
        <v>39</v>
      </c>
      <c r="D36" s="20">
        <v>10931.59</v>
      </c>
      <c r="E36" s="20">
        <v>10931.59</v>
      </c>
      <c r="F36" s="20">
        <f>E36/D36*100</f>
        <v>100</v>
      </c>
      <c r="G36" s="11">
        <f t="shared" si="12"/>
        <v>0</v>
      </c>
      <c r="H36" s="22" t="s">
        <v>14</v>
      </c>
      <c r="I36" s="20">
        <v>98</v>
      </c>
      <c r="J36" s="20">
        <v>98</v>
      </c>
      <c r="K36" s="8">
        <f t="shared" ref="K36:K38" si="13">J36/I36*100</f>
        <v>100</v>
      </c>
      <c r="L36" s="9">
        <f t="shared" si="7"/>
        <v>0</v>
      </c>
      <c r="M36" s="55" t="s">
        <v>8</v>
      </c>
    </row>
    <row r="37" spans="1:13" ht="60" x14ac:dyDescent="0.25">
      <c r="A37" s="20"/>
      <c r="B37" s="21" t="s">
        <v>12</v>
      </c>
      <c r="C37" s="20" t="s">
        <v>13</v>
      </c>
      <c r="D37" s="20">
        <v>99</v>
      </c>
      <c r="E37" s="20">
        <v>99</v>
      </c>
      <c r="F37" s="37">
        <f t="shared" ref="F37" si="14">E37/D37*100</f>
        <v>100</v>
      </c>
      <c r="G37" s="11">
        <f t="shared" si="12"/>
        <v>0</v>
      </c>
      <c r="H37" s="21" t="s">
        <v>40</v>
      </c>
      <c r="I37" s="20">
        <v>100</v>
      </c>
      <c r="J37" s="20">
        <v>100</v>
      </c>
      <c r="K37" s="8">
        <f t="shared" si="13"/>
        <v>100</v>
      </c>
      <c r="L37" s="9">
        <f t="shared" si="7"/>
        <v>0</v>
      </c>
      <c r="M37" s="56"/>
    </row>
    <row r="38" spans="1:13" ht="30" x14ac:dyDescent="0.25">
      <c r="A38" s="20"/>
      <c r="B38" s="21"/>
      <c r="C38" s="20"/>
      <c r="D38" s="20"/>
      <c r="E38" s="20"/>
      <c r="F38" s="20"/>
      <c r="G38" s="11"/>
      <c r="H38" s="21" t="s">
        <v>28</v>
      </c>
      <c r="I38" s="20">
        <v>94</v>
      </c>
      <c r="J38" s="20">
        <v>94</v>
      </c>
      <c r="K38" s="8">
        <f t="shared" si="13"/>
        <v>100</v>
      </c>
      <c r="L38" s="9">
        <f t="shared" si="7"/>
        <v>0</v>
      </c>
      <c r="M38" s="56"/>
    </row>
    <row r="39" spans="1:13" ht="45" x14ac:dyDescent="0.25">
      <c r="A39" s="20"/>
      <c r="B39" s="20"/>
      <c r="C39" s="20"/>
      <c r="D39" s="20"/>
      <c r="E39" s="20"/>
      <c r="F39" s="20"/>
      <c r="G39" s="11">
        <f t="shared" ref="G39:G41" si="15">E39-D39</f>
        <v>0</v>
      </c>
      <c r="H39" s="21" t="s">
        <v>16</v>
      </c>
      <c r="I39" s="20">
        <v>0</v>
      </c>
      <c r="J39" s="20">
        <v>0</v>
      </c>
      <c r="K39" s="8">
        <v>0</v>
      </c>
      <c r="L39" s="9">
        <f t="shared" si="7"/>
        <v>0</v>
      </c>
      <c r="M39" s="57"/>
    </row>
    <row r="40" spans="1:13" ht="157.5" x14ac:dyDescent="0.25">
      <c r="A40" s="12">
        <v>12</v>
      </c>
      <c r="B40" s="13" t="s">
        <v>11</v>
      </c>
      <c r="C40" s="14" t="s">
        <v>41</v>
      </c>
      <c r="D40" s="5">
        <v>7950.91</v>
      </c>
      <c r="E40" s="5">
        <v>7950.91</v>
      </c>
      <c r="F40" s="5">
        <f>E40/D40*100</f>
        <v>100</v>
      </c>
      <c r="G40" s="15">
        <f>E40-D40</f>
        <v>0</v>
      </c>
      <c r="H40" s="16" t="s">
        <v>14</v>
      </c>
      <c r="I40" s="5">
        <v>95</v>
      </c>
      <c r="J40" s="5">
        <v>97</v>
      </c>
      <c r="K40" s="23">
        <f t="shared" ref="K40:K41" si="16">J40/I40*100</f>
        <v>102.10526315789474</v>
      </c>
      <c r="L40" s="6">
        <f t="shared" si="7"/>
        <v>2</v>
      </c>
      <c r="M40" s="52" t="s">
        <v>8</v>
      </c>
    </row>
    <row r="41" spans="1:13" ht="60" x14ac:dyDescent="0.25">
      <c r="A41" s="5"/>
      <c r="B41" s="17" t="s">
        <v>12</v>
      </c>
      <c r="C41" s="5" t="s">
        <v>13</v>
      </c>
      <c r="D41" s="5">
        <v>40</v>
      </c>
      <c r="E41" s="5">
        <v>42</v>
      </c>
      <c r="F41" s="5">
        <f t="shared" ref="F41" si="17">E41/D41*100</f>
        <v>105</v>
      </c>
      <c r="G41" s="15">
        <f t="shared" si="15"/>
        <v>2</v>
      </c>
      <c r="H41" s="17" t="s">
        <v>15</v>
      </c>
      <c r="I41" s="5">
        <v>100</v>
      </c>
      <c r="J41" s="5">
        <v>100</v>
      </c>
      <c r="K41" s="23">
        <f t="shared" si="16"/>
        <v>100</v>
      </c>
      <c r="L41" s="6">
        <f t="shared" si="7"/>
        <v>0</v>
      </c>
      <c r="M41" s="53"/>
    </row>
    <row r="42" spans="1:13" ht="45" x14ac:dyDescent="0.25">
      <c r="A42" s="5"/>
      <c r="B42" s="5"/>
      <c r="C42" s="5"/>
      <c r="D42" s="5"/>
      <c r="E42" s="5"/>
      <c r="F42" s="5"/>
      <c r="G42" s="15">
        <f t="shared" ref="G42:G45" si="18">E42-D42</f>
        <v>0</v>
      </c>
      <c r="H42" s="17" t="s">
        <v>16</v>
      </c>
      <c r="I42" s="5">
        <v>0</v>
      </c>
      <c r="J42" s="5">
        <v>0</v>
      </c>
      <c r="K42" s="23">
        <v>0</v>
      </c>
      <c r="L42" s="6">
        <f t="shared" si="7"/>
        <v>0</v>
      </c>
      <c r="M42" s="54"/>
    </row>
    <row r="43" spans="1:13" ht="157.5" x14ac:dyDescent="0.25">
      <c r="A43" s="18">
        <v>13</v>
      </c>
      <c r="B43" s="19" t="s">
        <v>11</v>
      </c>
      <c r="C43" s="35" t="s">
        <v>42</v>
      </c>
      <c r="D43" s="20">
        <v>3481.5</v>
      </c>
      <c r="E43" s="20">
        <v>3481.5</v>
      </c>
      <c r="F43" s="20">
        <f>E43/D43*100</f>
        <v>100</v>
      </c>
      <c r="G43" s="11">
        <f t="shared" si="18"/>
        <v>0</v>
      </c>
      <c r="H43" s="22" t="s">
        <v>14</v>
      </c>
      <c r="I43" s="20">
        <v>100</v>
      </c>
      <c r="J43" s="20">
        <v>100</v>
      </c>
      <c r="K43" s="8">
        <f t="shared" ref="K43" si="19">J43/I43*100</f>
        <v>100</v>
      </c>
      <c r="L43" s="9">
        <f t="shared" si="7"/>
        <v>0</v>
      </c>
      <c r="M43" s="21" t="s">
        <v>8</v>
      </c>
    </row>
    <row r="44" spans="1:13" ht="30" x14ac:dyDescent="0.25">
      <c r="A44" s="20"/>
      <c r="B44" s="21" t="s">
        <v>12</v>
      </c>
      <c r="C44" s="20" t="s">
        <v>13</v>
      </c>
      <c r="D44" s="20">
        <v>310</v>
      </c>
      <c r="E44" s="20">
        <v>310</v>
      </c>
      <c r="F44" s="20">
        <f t="shared" ref="F44:F45" si="20">E44/D44*100</f>
        <v>100</v>
      </c>
      <c r="G44" s="11">
        <f t="shared" si="18"/>
        <v>0</v>
      </c>
      <c r="H44" s="38" t="s">
        <v>28</v>
      </c>
      <c r="I44" s="39">
        <v>95</v>
      </c>
      <c r="J44" s="39">
        <v>95</v>
      </c>
      <c r="K44" s="40">
        <f>J44/I44*100</f>
        <v>100</v>
      </c>
      <c r="L44" s="9">
        <f>J44-I44</f>
        <v>0</v>
      </c>
      <c r="M44" s="20"/>
    </row>
    <row r="45" spans="1:13" ht="105" x14ac:dyDescent="0.25">
      <c r="A45" s="5">
        <v>14</v>
      </c>
      <c r="B45" s="17" t="s">
        <v>46</v>
      </c>
      <c r="C45" s="17" t="s">
        <v>43</v>
      </c>
      <c r="D45" s="5">
        <v>4171247.06</v>
      </c>
      <c r="E45" s="5">
        <v>4171247.06</v>
      </c>
      <c r="F45" s="5">
        <f t="shared" si="20"/>
        <v>100</v>
      </c>
      <c r="G45" s="15">
        <f t="shared" si="18"/>
        <v>0</v>
      </c>
      <c r="H45" s="41" t="s">
        <v>44</v>
      </c>
      <c r="I45" s="42">
        <v>55000</v>
      </c>
      <c r="J45" s="42">
        <v>55799</v>
      </c>
      <c r="K45" s="42">
        <f>J45/I45*100</f>
        <v>101.45272727272727</v>
      </c>
      <c r="L45" s="42">
        <f>J45-I45</f>
        <v>799</v>
      </c>
      <c r="M45" s="52" t="s">
        <v>8</v>
      </c>
    </row>
    <row r="46" spans="1:13" ht="75" x14ac:dyDescent="0.25">
      <c r="A46" s="5"/>
      <c r="B46" s="5"/>
      <c r="C46" s="17"/>
      <c r="D46" s="5"/>
      <c r="E46" s="5"/>
      <c r="F46" s="5"/>
      <c r="G46" s="15">
        <f t="shared" ref="G46" si="21">E46-D46</f>
        <v>0</v>
      </c>
      <c r="H46" s="49" t="s">
        <v>57</v>
      </c>
      <c r="I46" s="5">
        <v>440</v>
      </c>
      <c r="J46" s="5">
        <v>443</v>
      </c>
      <c r="K46" s="42">
        <f>J46/I46*100</f>
        <v>100.68181818181819</v>
      </c>
      <c r="L46" s="31">
        <f t="shared" si="7"/>
        <v>3</v>
      </c>
      <c r="M46" s="54"/>
    </row>
    <row r="47" spans="1:13" ht="75" x14ac:dyDescent="0.25">
      <c r="A47" s="10">
        <v>15</v>
      </c>
      <c r="B47" s="43" t="s">
        <v>47</v>
      </c>
      <c r="C47" s="43" t="s">
        <v>45</v>
      </c>
      <c r="D47" s="10">
        <v>11165967.779999999</v>
      </c>
      <c r="E47" s="10">
        <v>11165967.779999999</v>
      </c>
      <c r="F47" s="20">
        <f>E47/D47*100</f>
        <v>100</v>
      </c>
      <c r="G47" s="11">
        <f t="shared" si="3"/>
        <v>0</v>
      </c>
      <c r="H47" s="44" t="s">
        <v>56</v>
      </c>
      <c r="I47" s="10">
        <v>57800</v>
      </c>
      <c r="J47" s="10">
        <v>57899</v>
      </c>
      <c r="K47" s="26">
        <f t="shared" si="0"/>
        <v>100.17128027681662</v>
      </c>
      <c r="L47" s="28">
        <f t="shared" si="1"/>
        <v>99</v>
      </c>
      <c r="M47" s="58" t="s">
        <v>8</v>
      </c>
    </row>
    <row r="48" spans="1:13" ht="120" x14ac:dyDescent="0.25">
      <c r="A48" s="10"/>
      <c r="B48" s="43" t="s">
        <v>48</v>
      </c>
      <c r="C48" s="43"/>
      <c r="D48" s="10"/>
      <c r="E48" s="10"/>
      <c r="F48" s="20"/>
      <c r="G48" s="11">
        <f t="shared" si="3"/>
        <v>0</v>
      </c>
      <c r="H48" s="44" t="s">
        <v>49</v>
      </c>
      <c r="I48" s="10">
        <v>64</v>
      </c>
      <c r="J48" s="10">
        <v>65</v>
      </c>
      <c r="K48" s="26">
        <f t="shared" si="0"/>
        <v>101.5625</v>
      </c>
      <c r="L48" s="28">
        <f t="shared" si="1"/>
        <v>1</v>
      </c>
      <c r="M48" s="59"/>
    </row>
    <row r="49" spans="1:13" ht="30" x14ac:dyDescent="0.25">
      <c r="A49" s="10"/>
      <c r="B49" s="10"/>
      <c r="C49" s="43"/>
      <c r="D49" s="10"/>
      <c r="E49" s="10"/>
      <c r="F49" s="20"/>
      <c r="G49" s="11">
        <f t="shared" si="3"/>
        <v>0</v>
      </c>
      <c r="H49" s="44" t="s">
        <v>50</v>
      </c>
      <c r="I49" s="10">
        <v>421</v>
      </c>
      <c r="J49" s="10">
        <v>443</v>
      </c>
      <c r="K49" s="26">
        <f t="shared" si="0"/>
        <v>105.22565320665083</v>
      </c>
      <c r="L49" s="46">
        <f t="shared" si="1"/>
        <v>22</v>
      </c>
      <c r="M49" s="60"/>
    </row>
    <row r="50" spans="1:13" ht="248.25" customHeight="1" x14ac:dyDescent="0.25">
      <c r="A50" s="5">
        <v>16</v>
      </c>
      <c r="B50" s="17" t="s">
        <v>55</v>
      </c>
      <c r="C50" s="17" t="s">
        <v>51</v>
      </c>
      <c r="D50" s="5">
        <v>693510.51</v>
      </c>
      <c r="E50" s="5">
        <v>693510.51</v>
      </c>
      <c r="F50" s="5">
        <f>E50/D50*100</f>
        <v>100</v>
      </c>
      <c r="G50" s="15">
        <f>E50-D50</f>
        <v>0</v>
      </c>
      <c r="H50" s="48" t="s">
        <v>52</v>
      </c>
      <c r="I50" s="42">
        <v>15</v>
      </c>
      <c r="J50" s="42">
        <v>26</v>
      </c>
      <c r="K50" s="42">
        <f>J50/I50*100</f>
        <v>173.33333333333334</v>
      </c>
      <c r="L50" s="42">
        <f>J50-I50</f>
        <v>11</v>
      </c>
      <c r="M50" s="52" t="s">
        <v>8</v>
      </c>
    </row>
    <row r="51" spans="1:13" ht="128.25" customHeight="1" x14ac:dyDescent="0.25">
      <c r="A51" s="5"/>
      <c r="B51" s="17" t="s">
        <v>54</v>
      </c>
      <c r="C51" s="17"/>
      <c r="D51" s="5"/>
      <c r="E51" s="5"/>
      <c r="F51" s="5"/>
      <c r="G51" s="15"/>
      <c r="H51" s="17" t="s">
        <v>53</v>
      </c>
      <c r="I51" s="5">
        <v>4</v>
      </c>
      <c r="J51" s="5">
        <v>3</v>
      </c>
      <c r="K51" s="32">
        <f>J51/I51*100</f>
        <v>75</v>
      </c>
      <c r="L51" s="47">
        <f t="shared" ref="L51" si="22">J51-I51</f>
        <v>-1</v>
      </c>
      <c r="M51" s="54"/>
    </row>
  </sheetData>
  <mergeCells count="14">
    <mergeCell ref="M22:M24"/>
    <mergeCell ref="M25:M28"/>
    <mergeCell ref="M29:M32"/>
    <mergeCell ref="M50:M51"/>
    <mergeCell ref="M47:M49"/>
    <mergeCell ref="M45:M46"/>
    <mergeCell ref="M36:M39"/>
    <mergeCell ref="M40:M42"/>
    <mergeCell ref="M33:M35"/>
    <mergeCell ref="M3:M4"/>
    <mergeCell ref="M5:M7"/>
    <mergeCell ref="M8:M10"/>
    <mergeCell ref="M15:M17"/>
    <mergeCell ref="M18:M21"/>
  </mergeCells>
  <pageMargins left="0.7" right="0.7" top="0.75" bottom="0.75" header="0.3" footer="0.3"/>
  <pageSetup paperSize="9" scale="5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2018-04-05T10:33:40Z</dcterms:modified>
</cp:coreProperties>
</file>